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990" activeTab="1"/>
  </bookViews>
  <sheets>
    <sheet name="(8) ENSEIGNANTS PERMANENTS" sheetId="8" r:id="rId1"/>
    <sheet name="(9) ENSEIGNANTS ASSOCIES" sheetId="9" r:id="rId2"/>
  </sheets>
  <calcPr calcId="124519"/>
</workbook>
</file>

<file path=xl/calcChain.xml><?xml version="1.0" encoding="utf-8"?>
<calcChain xmlns="http://schemas.openxmlformats.org/spreadsheetml/2006/main">
  <c r="W17" i="8"/>
  <c r="W39" s="1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H39"/>
  <c r="AG39"/>
  <c r="AF39"/>
  <c r="AE39"/>
  <c r="AD39"/>
  <c r="AC39"/>
  <c r="AB39"/>
  <c r="AA39"/>
  <c r="Z39"/>
  <c r="Y39"/>
  <c r="X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O38" i="9"/>
  <c r="N38"/>
  <c r="M38"/>
  <c r="L38"/>
  <c r="K38"/>
  <c r="J38"/>
  <c r="I38"/>
  <c r="H38"/>
  <c r="G38"/>
  <c r="F38"/>
  <c r="E38"/>
  <c r="D38"/>
  <c r="C38"/>
  <c r="B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AK39" i="8" l="1"/>
  <c r="AJ39"/>
  <c r="AI39"/>
  <c r="P38" i="9"/>
  <c r="Q38"/>
</calcChain>
</file>

<file path=xl/sharedStrings.xml><?xml version="1.0" encoding="utf-8"?>
<sst xmlns="http://schemas.openxmlformats.org/spreadsheetml/2006/main" count="149" uniqueCount="57">
  <si>
    <t>Medecine</t>
  </si>
  <si>
    <t>Chirurgie Dentaire</t>
  </si>
  <si>
    <t>Pharmaçie</t>
  </si>
  <si>
    <t>Ministère de l'Enseignement Supérieur et de la Recherche Scientifique</t>
  </si>
  <si>
    <t>Direction du Développement et de la Prospective</t>
  </si>
  <si>
    <t>Fem</t>
  </si>
  <si>
    <t>T  O  T  A  L</t>
  </si>
  <si>
    <t>Informatique</t>
  </si>
  <si>
    <t>Dont Féminin</t>
  </si>
  <si>
    <t>Dont Etrangers</t>
  </si>
  <si>
    <t>Professeur</t>
  </si>
  <si>
    <t>Maître Assistant</t>
  </si>
  <si>
    <t>Assistant</t>
  </si>
  <si>
    <t xml:space="preserve">  T O T A L</t>
  </si>
  <si>
    <t>Classe A</t>
  </si>
  <si>
    <t>Classe B</t>
  </si>
  <si>
    <t>Mathématiques</t>
  </si>
  <si>
    <t>Physique</t>
  </si>
  <si>
    <t>Chimie</t>
  </si>
  <si>
    <t>Technologie</t>
  </si>
  <si>
    <t>Architecture</t>
  </si>
  <si>
    <t>Sciences Vétérinaires</t>
  </si>
  <si>
    <t>Sciences de la Nature</t>
  </si>
  <si>
    <t>Sciences de la Terre</t>
  </si>
  <si>
    <t>Agronomie</t>
  </si>
  <si>
    <t>Sciences Commerciales</t>
  </si>
  <si>
    <t>Sciences Sociales et humaines</t>
  </si>
  <si>
    <t>Sciences Islamiques</t>
  </si>
  <si>
    <t>Critique Théatrale / Musique</t>
  </si>
  <si>
    <t>Arts Plastiques</t>
  </si>
  <si>
    <t xml:space="preserve">TOTAL  </t>
  </si>
  <si>
    <t>Préciser les effectifs des enseignants par discipline enseignée comme indiqué sur le canevas.</t>
  </si>
  <si>
    <t>Comptabiliser en Sciences Sociales et humaines: Sociologie, Psychologie, Démographie, Anthropologie, Histoire, Géographie, Philosophie, Archéologie, Bibliothéconomie.</t>
  </si>
  <si>
    <t>Autres(*)= Corps des PES, Adjoint d'éducation.</t>
  </si>
  <si>
    <t>Maître de Conférence</t>
  </si>
  <si>
    <t xml:space="preserve">  P/ Ingénieur et autres(*)</t>
  </si>
  <si>
    <t>TOTAL</t>
  </si>
  <si>
    <r>
      <t xml:space="preserve">Etablissement Universitaire:    </t>
    </r>
    <r>
      <rPr>
        <sz val="13"/>
        <rFont val="Times New Roman (Arabic)"/>
      </rPr>
      <t xml:space="preserve"> …….…………………………………………………………</t>
    </r>
  </si>
  <si>
    <t>S.Economiques et S. de Gestion</t>
  </si>
  <si>
    <t>S.Juridiques et Administratives</t>
  </si>
  <si>
    <t>S.Politiques et Relat°. Internat°.</t>
  </si>
  <si>
    <t>S.Information et Communicat°.</t>
  </si>
  <si>
    <t>Education Physique et Sportive</t>
  </si>
  <si>
    <t>Langue et Littérature Arabe</t>
  </si>
  <si>
    <t>Langue et Culture Amazigh</t>
  </si>
  <si>
    <t>Langues Etrangères</t>
  </si>
  <si>
    <t xml:space="preserve">   Professeur Ingénieur et autres(*)</t>
  </si>
  <si>
    <t>TAB 9: TABLEAU DES ENSEIGNANTS ASSOCIES</t>
  </si>
  <si>
    <t>Profeseur hospitalo-universitaire</t>
  </si>
  <si>
    <t xml:space="preserve"> Maître de conférence</t>
  </si>
  <si>
    <t xml:space="preserve"> Maître de conférence hospitalo-universitaire</t>
  </si>
  <si>
    <t>Maître Assistant  hospitalo-universitaire</t>
  </si>
  <si>
    <t>Mines</t>
  </si>
  <si>
    <r>
      <t xml:space="preserve">Etablissement Universitaire:    </t>
    </r>
    <r>
      <rPr>
        <sz val="13"/>
        <rFont val="Times New Roman (Arabic)"/>
      </rPr>
      <t>Université Abderrahmane Mira Bejaia</t>
    </r>
  </si>
  <si>
    <t>TAB 8: TABLEAU DES ENSEIGNANTS PERMANENTS (Global)</t>
  </si>
  <si>
    <t>Arrêté au 31/12/2017</t>
  </si>
  <si>
    <t>UNIVERSITE DE BEJAIA</t>
  </si>
</sst>
</file>

<file path=xl/styles.xml><?xml version="1.0" encoding="utf-8"?>
<styleSheet xmlns="http://schemas.openxmlformats.org/spreadsheetml/2006/main">
  <fonts count="26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3"/>
      <name val="Times New Roman (Arabic)"/>
      <family val="1"/>
      <charset val="180"/>
    </font>
    <font>
      <sz val="13"/>
      <name val="Times New Roman (Arabic)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(Arabic)"/>
      <family val="1"/>
      <charset val="180"/>
    </font>
    <font>
      <b/>
      <sz val="12"/>
      <name val="Times New Roman (Arabic)"/>
      <family val="1"/>
      <charset val="180"/>
    </font>
    <font>
      <sz val="14"/>
      <name val="Times New Roman (Arabic)"/>
      <family val="1"/>
      <charset val="180"/>
    </font>
    <font>
      <b/>
      <sz val="11"/>
      <name val="Times New Roman (Arabic)"/>
      <family val="1"/>
      <charset val="180"/>
    </font>
    <font>
      <sz val="18"/>
      <name val="Times New Roman"/>
      <family val="1"/>
    </font>
    <font>
      <sz val="11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2"/>
      <name val="Arial"/>
      <family val="2"/>
    </font>
    <font>
      <sz val="12"/>
      <name val="Times New Roman"/>
      <family val="1"/>
      <charset val="178"/>
    </font>
    <font>
      <b/>
      <sz val="14"/>
      <name val="Times New Roman (Arabic)"/>
      <family val="1"/>
      <charset val="180"/>
    </font>
    <font>
      <b/>
      <sz val="16"/>
      <name val="Arial"/>
      <family val="2"/>
    </font>
    <font>
      <b/>
      <sz val="18"/>
      <name val="Times New Roman (Arabic)"/>
      <family val="1"/>
      <charset val="180"/>
    </font>
    <font>
      <b/>
      <sz val="16"/>
      <name val="Times New Roman (Arabic)"/>
      <family val="1"/>
      <charset val="180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2" fillId="0" borderId="0"/>
    <xf numFmtId="0" fontId="7" fillId="0" borderId="0"/>
    <xf numFmtId="0" fontId="11" fillId="0" borderId="0"/>
    <xf numFmtId="0" fontId="7" fillId="0" borderId="0"/>
    <xf numFmtId="0" fontId="5" fillId="0" borderId="0"/>
  </cellStyleXfs>
  <cellXfs count="141">
    <xf numFmtId="0" fontId="0" fillId="0" borderId="0" xfId="0"/>
    <xf numFmtId="0" fontId="2" fillId="0" borderId="0" xfId="10"/>
    <xf numFmtId="0" fontId="8" fillId="0" borderId="8" xfId="10" applyFont="1" applyBorder="1" applyAlignment="1">
      <alignment horizontal="left" vertical="center"/>
    </xf>
    <xf numFmtId="0" fontId="8" fillId="0" borderId="11" xfId="10" applyFont="1" applyBorder="1" applyAlignment="1">
      <alignment horizontal="left" vertical="center"/>
    </xf>
    <xf numFmtId="0" fontId="15" fillId="0" borderId="4" xfId="10" applyFont="1" applyBorder="1" applyAlignment="1">
      <alignment vertical="center"/>
    </xf>
    <xf numFmtId="0" fontId="11" fillId="0" borderId="0" xfId="12"/>
    <xf numFmtId="0" fontId="7" fillId="0" borderId="0" xfId="12" applyFont="1" applyBorder="1" applyAlignment="1">
      <alignment vertical="center"/>
    </xf>
    <xf numFmtId="0" fontId="2" fillId="0" borderId="4" xfId="10" applyBorder="1"/>
    <xf numFmtId="0" fontId="2" fillId="0" borderId="12" xfId="10" applyBorder="1"/>
    <xf numFmtId="0" fontId="4" fillId="0" borderId="0" xfId="12" applyFont="1" applyAlignment="1">
      <alignment vertical="center"/>
    </xf>
    <xf numFmtId="0" fontId="12" fillId="0" borderId="0" xfId="12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0" fontId="7" fillId="0" borderId="0" xfId="13" applyFont="1" applyAlignment="1">
      <alignment vertical="center"/>
    </xf>
    <xf numFmtId="0" fontId="13" fillId="0" borderId="0" xfId="13" applyFont="1" applyAlignment="1">
      <alignment vertical="center"/>
    </xf>
    <xf numFmtId="0" fontId="3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7" fillId="0" borderId="0" xfId="13" applyFont="1" applyAlignment="1">
      <alignment horizontal="left" vertical="center"/>
    </xf>
    <xf numFmtId="0" fontId="21" fillId="0" borderId="16" xfId="10" applyFont="1" applyFill="1" applyBorder="1" applyAlignment="1">
      <alignment horizontal="center"/>
    </xf>
    <xf numFmtId="0" fontId="21" fillId="0" borderId="18" xfId="10" applyFont="1" applyFill="1" applyBorder="1" applyAlignment="1">
      <alignment horizontal="center"/>
    </xf>
    <xf numFmtId="0" fontId="4" fillId="0" borderId="16" xfId="10" applyFont="1" applyFill="1" applyBorder="1" applyAlignment="1">
      <alignment horizontal="center" vertical="center"/>
    </xf>
    <xf numFmtId="0" fontId="4" fillId="0" borderId="18" xfId="10" applyFont="1" applyFill="1" applyBorder="1" applyAlignment="1">
      <alignment horizontal="center" vertical="center"/>
    </xf>
    <xf numFmtId="0" fontId="21" fillId="0" borderId="19" xfId="10" applyFont="1" applyFill="1" applyBorder="1" applyAlignment="1">
      <alignment horizontal="center"/>
    </xf>
    <xf numFmtId="0" fontId="21" fillId="0" borderId="20" xfId="10" applyFont="1" applyFill="1" applyBorder="1" applyAlignment="1">
      <alignment horizontal="center"/>
    </xf>
    <xf numFmtId="0" fontId="4" fillId="0" borderId="19" xfId="10" applyFont="1" applyFill="1" applyBorder="1" applyAlignment="1">
      <alignment horizontal="center" vertical="center"/>
    </xf>
    <xf numFmtId="0" fontId="4" fillId="0" borderId="20" xfId="10" applyFont="1" applyFill="1" applyBorder="1" applyAlignment="1">
      <alignment horizontal="center" vertical="center"/>
    </xf>
    <xf numFmtId="0" fontId="21" fillId="0" borderId="14" xfId="10" applyFont="1" applyFill="1" applyBorder="1" applyAlignment="1">
      <alignment horizontal="center"/>
    </xf>
    <xf numFmtId="0" fontId="21" fillId="0" borderId="15" xfId="10" applyFont="1" applyFill="1" applyBorder="1" applyAlignment="1">
      <alignment horizontal="center"/>
    </xf>
    <xf numFmtId="0" fontId="4" fillId="0" borderId="14" xfId="10" applyFont="1" applyFill="1" applyBorder="1" applyAlignment="1">
      <alignment horizontal="center" vertical="center"/>
    </xf>
    <xf numFmtId="0" fontId="4" fillId="0" borderId="15" xfId="10" applyFont="1" applyFill="1" applyBorder="1" applyAlignment="1">
      <alignment horizontal="center" vertical="center"/>
    </xf>
    <xf numFmtId="0" fontId="7" fillId="0" borderId="0" xfId="13"/>
    <xf numFmtId="0" fontId="22" fillId="0" borderId="0" xfId="13" applyFont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center"/>
    </xf>
    <xf numFmtId="0" fontId="14" fillId="0" borderId="0" xfId="13" applyFont="1" applyBorder="1" applyAlignment="1">
      <alignment horizontal="center" vertical="center" textRotation="90"/>
    </xf>
    <xf numFmtId="0" fontId="7" fillId="0" borderId="0" xfId="13" applyFont="1" applyAlignment="1">
      <alignment horizontal="center" vertical="center" textRotation="90"/>
    </xf>
    <xf numFmtId="0" fontId="20" fillId="0" borderId="0" xfId="13" applyFont="1" applyAlignment="1">
      <alignment horizontal="center" vertical="center" textRotation="90"/>
    </xf>
    <xf numFmtId="0" fontId="13" fillId="0" borderId="8" xfId="13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left" vertical="center"/>
    </xf>
    <xf numFmtId="0" fontId="13" fillId="0" borderId="31" xfId="13" applyFont="1" applyBorder="1" applyAlignment="1">
      <alignment horizontal="center" vertical="center" textRotation="90"/>
    </xf>
    <xf numFmtId="0" fontId="21" fillId="0" borderId="23" xfId="10" applyFont="1" applyFill="1" applyBorder="1" applyAlignment="1">
      <alignment horizontal="center"/>
    </xf>
    <xf numFmtId="0" fontId="21" fillId="0" borderId="1" xfId="10" applyFont="1" applyFill="1" applyBorder="1" applyAlignment="1">
      <alignment horizontal="center"/>
    </xf>
    <xf numFmtId="0" fontId="21" fillId="0" borderId="24" xfId="10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" fillId="0" borderId="13" xfId="1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22" fillId="0" borderId="21" xfId="13" applyFont="1" applyFill="1" applyBorder="1" applyAlignment="1">
      <alignment horizontal="center" vertical="center"/>
    </xf>
    <xf numFmtId="0" fontId="4" fillId="0" borderId="34" xfId="10" applyFont="1" applyFill="1" applyBorder="1" applyAlignment="1">
      <alignment horizontal="center" vertical="center"/>
    </xf>
    <xf numFmtId="0" fontId="4" fillId="0" borderId="35" xfId="10" applyFont="1" applyFill="1" applyBorder="1" applyAlignment="1">
      <alignment horizontal="center" vertical="center"/>
    </xf>
    <xf numFmtId="0" fontId="4" fillId="0" borderId="12" xfId="10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21" fillId="0" borderId="32" xfId="10" applyFont="1" applyFill="1" applyBorder="1" applyAlignment="1">
      <alignment horizontal="center"/>
    </xf>
    <xf numFmtId="0" fontId="21" fillId="0" borderId="2" xfId="10" applyFont="1" applyFill="1" applyBorder="1" applyAlignment="1">
      <alignment horizontal="center"/>
    </xf>
    <xf numFmtId="0" fontId="21" fillId="0" borderId="33" xfId="10" applyFont="1" applyFill="1" applyBorder="1" applyAlignment="1">
      <alignment horizontal="center"/>
    </xf>
    <xf numFmtId="0" fontId="3" fillId="0" borderId="36" xfId="10" applyFont="1" applyFill="1" applyBorder="1" applyAlignment="1">
      <alignment horizontal="left" vertical="center" wrapText="1"/>
    </xf>
    <xf numFmtId="0" fontId="21" fillId="0" borderId="26" xfId="10" applyFont="1" applyFill="1" applyBorder="1" applyAlignment="1">
      <alignment horizontal="center"/>
    </xf>
    <xf numFmtId="0" fontId="21" fillId="0" borderId="27" xfId="10" applyFont="1" applyFill="1" applyBorder="1" applyAlignment="1">
      <alignment horizontal="center"/>
    </xf>
    <xf numFmtId="0" fontId="21" fillId="0" borderId="30" xfId="10" applyFont="1" applyFill="1" applyBorder="1" applyAlignment="1">
      <alignment horizontal="center"/>
    </xf>
    <xf numFmtId="0" fontId="12" fillId="0" borderId="42" xfId="0" applyFont="1" applyBorder="1" applyAlignment="1">
      <alignment horizontal="left" vertical="center" wrapText="1"/>
    </xf>
    <xf numFmtId="0" fontId="2" fillId="0" borderId="0" xfId="10" applyAlignment="1">
      <alignment vertical="center" wrapText="1"/>
    </xf>
    <xf numFmtId="0" fontId="3" fillId="0" borderId="0" xfId="12" applyFont="1" applyAlignment="1">
      <alignment vertical="center" wrapText="1"/>
    </xf>
    <xf numFmtId="0" fontId="11" fillId="0" borderId="0" xfId="12" applyAlignment="1">
      <alignment vertical="center" wrapText="1"/>
    </xf>
    <xf numFmtId="0" fontId="13" fillId="0" borderId="0" xfId="12" applyFont="1" applyAlignment="1">
      <alignment vertical="center" wrapText="1"/>
    </xf>
    <xf numFmtId="0" fontId="4" fillId="0" borderId="0" xfId="10" applyFont="1" applyAlignment="1">
      <alignment vertical="center" wrapText="1"/>
    </xf>
    <xf numFmtId="0" fontId="8" fillId="0" borderId="8" xfId="10" applyFont="1" applyBorder="1" applyAlignment="1">
      <alignment horizontal="left" vertical="center" wrapText="1"/>
    </xf>
    <xf numFmtId="0" fontId="8" fillId="0" borderId="11" xfId="10" applyFont="1" applyBorder="1" applyAlignment="1">
      <alignment horizontal="left" vertical="center" wrapText="1"/>
    </xf>
    <xf numFmtId="0" fontId="15" fillId="0" borderId="4" xfId="10" applyFont="1" applyBorder="1" applyAlignment="1">
      <alignment vertical="center" wrapText="1"/>
    </xf>
    <xf numFmtId="0" fontId="2" fillId="0" borderId="4" xfId="10" applyBorder="1" applyAlignment="1">
      <alignment vertical="center" wrapText="1"/>
    </xf>
    <xf numFmtId="0" fontId="2" fillId="0" borderId="12" xfId="10" applyBorder="1" applyAlignment="1">
      <alignment vertical="center" wrapText="1"/>
    </xf>
    <xf numFmtId="0" fontId="2" fillId="0" borderId="0" xfId="10" applyAlignment="1">
      <alignment horizontal="center" vertical="center" textRotation="90" wrapText="1"/>
    </xf>
    <xf numFmtId="0" fontId="15" fillId="0" borderId="8" xfId="13" applyFont="1" applyBorder="1" applyAlignment="1">
      <alignment horizontal="center" vertical="center" textRotation="90" wrapText="1"/>
    </xf>
    <xf numFmtId="0" fontId="15" fillId="0" borderId="25" xfId="13" applyFont="1" applyBorder="1" applyAlignment="1">
      <alignment horizontal="center" vertical="center" textRotation="90" wrapText="1"/>
    </xf>
    <xf numFmtId="0" fontId="15" fillId="0" borderId="9" xfId="13" applyFont="1" applyBorder="1" applyAlignment="1">
      <alignment horizontal="center" vertical="center" textRotation="90" wrapText="1"/>
    </xf>
    <xf numFmtId="0" fontId="15" fillId="0" borderId="37" xfId="13" applyFont="1" applyBorder="1" applyAlignment="1">
      <alignment horizontal="center" vertical="center" textRotation="90" wrapText="1"/>
    </xf>
    <xf numFmtId="0" fontId="15" fillId="0" borderId="10" xfId="13" applyFont="1" applyBorder="1" applyAlignment="1">
      <alignment horizontal="center" vertical="center" textRotation="90" wrapText="1"/>
    </xf>
    <xf numFmtId="0" fontId="1" fillId="0" borderId="0" xfId="10" applyFont="1" applyAlignment="1">
      <alignment horizontal="center" vertical="center" textRotation="90" wrapText="1"/>
    </xf>
    <xf numFmtId="0" fontId="17" fillId="0" borderId="16" xfId="10" applyFont="1" applyFill="1" applyBorder="1" applyAlignment="1">
      <alignment horizontal="center" vertical="center" wrapText="1"/>
    </xf>
    <xf numFmtId="0" fontId="17" fillId="0" borderId="17" xfId="10" applyFont="1" applyFill="1" applyBorder="1" applyAlignment="1">
      <alignment horizontal="center" vertical="center" wrapText="1"/>
    </xf>
    <xf numFmtId="0" fontId="17" fillId="0" borderId="40" xfId="10" applyFont="1" applyFill="1" applyBorder="1" applyAlignment="1">
      <alignment horizontal="center" vertical="center" wrapText="1"/>
    </xf>
    <xf numFmtId="0" fontId="17" fillId="0" borderId="32" xfId="10" applyFont="1" applyFill="1" applyBorder="1" applyAlignment="1">
      <alignment horizontal="center" vertical="center" wrapText="1"/>
    </xf>
    <xf numFmtId="0" fontId="17" fillId="0" borderId="18" xfId="10" applyFont="1" applyFill="1" applyBorder="1" applyAlignment="1">
      <alignment horizontal="center" vertical="center" wrapText="1"/>
    </xf>
    <xf numFmtId="0" fontId="17" fillId="0" borderId="23" xfId="10" applyFont="1" applyFill="1" applyBorder="1" applyAlignment="1">
      <alignment horizontal="center" vertical="center" wrapText="1"/>
    </xf>
    <xf numFmtId="0" fontId="19" fillId="0" borderId="16" xfId="10" applyFont="1" applyFill="1" applyBorder="1" applyAlignment="1">
      <alignment horizontal="center" vertical="center" wrapText="1"/>
    </xf>
    <xf numFmtId="0" fontId="19" fillId="0" borderId="17" xfId="10" applyFont="1" applyFill="1" applyBorder="1" applyAlignment="1">
      <alignment horizontal="center" vertical="center" wrapText="1"/>
    </xf>
    <xf numFmtId="0" fontId="19" fillId="0" borderId="18" xfId="10" applyFont="1" applyFill="1" applyBorder="1" applyAlignment="1">
      <alignment horizontal="center" vertical="center" wrapText="1"/>
    </xf>
    <xf numFmtId="0" fontId="17" fillId="0" borderId="19" xfId="10" applyFont="1" applyFill="1" applyBorder="1" applyAlignment="1">
      <alignment horizontal="center" vertical="center" wrapText="1"/>
    </xf>
    <xf numFmtId="0" fontId="17" fillId="0" borderId="3" xfId="10" applyFont="1" applyFill="1" applyBorder="1" applyAlignment="1">
      <alignment horizontal="center" vertical="center" wrapText="1"/>
    </xf>
    <xf numFmtId="0" fontId="17" fillId="0" borderId="41" xfId="1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17" fillId="0" borderId="20" xfId="1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8" fillId="0" borderId="11" xfId="10" quotePrefix="1" applyFont="1" applyFill="1" applyBorder="1" applyAlignment="1">
      <alignment horizontal="center" vertical="center" wrapText="1"/>
    </xf>
    <xf numFmtId="0" fontId="19" fillId="0" borderId="38" xfId="10" applyFont="1" applyFill="1" applyBorder="1" applyAlignment="1">
      <alignment horizontal="center" vertical="center" wrapText="1"/>
    </xf>
    <xf numFmtId="0" fontId="19" fillId="0" borderId="25" xfId="10" applyFont="1" applyFill="1" applyBorder="1" applyAlignment="1">
      <alignment horizontal="center" vertical="center" wrapText="1"/>
    </xf>
    <xf numFmtId="0" fontId="19" fillId="0" borderId="39" xfId="10" applyFont="1" applyFill="1" applyBorder="1" applyAlignment="1">
      <alignment horizontal="center" vertical="center" wrapText="1"/>
    </xf>
    <xf numFmtId="0" fontId="2" fillId="0" borderId="0" xfId="10" applyFill="1" applyAlignment="1">
      <alignment vertical="center" wrapText="1"/>
    </xf>
    <xf numFmtId="0" fontId="4" fillId="0" borderId="0" xfId="12" applyFont="1" applyBorder="1" applyAlignment="1">
      <alignment vertical="center" wrapText="1"/>
    </xf>
    <xf numFmtId="0" fontId="10" fillId="0" borderId="0" xfId="10" applyFont="1" applyAlignment="1">
      <alignment vertical="center" wrapText="1"/>
    </xf>
    <xf numFmtId="0" fontId="4" fillId="0" borderId="0" xfId="12" applyFont="1" applyBorder="1" applyAlignment="1">
      <alignment horizontal="justify" vertical="center" wrapText="1"/>
    </xf>
    <xf numFmtId="0" fontId="16" fillId="0" borderId="5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12" applyFont="1" applyBorder="1" applyAlignment="1">
      <alignment horizontal="center" vertical="center" wrapText="1"/>
    </xf>
    <xf numFmtId="0" fontId="18" fillId="0" borderId="0" xfId="10" applyFont="1" applyBorder="1" applyAlignment="1">
      <alignment horizontal="center" vertical="center" textRotation="90" wrapText="1"/>
    </xf>
    <xf numFmtId="0" fontId="19" fillId="0" borderId="8" xfId="10" applyFont="1" applyBorder="1" applyAlignment="1">
      <alignment horizontal="center" vertical="center" wrapText="1"/>
    </xf>
    <xf numFmtId="0" fontId="19" fillId="0" borderId="9" xfId="10" applyFont="1" applyBorder="1" applyAlignment="1">
      <alignment horizontal="center" vertical="center" wrapText="1"/>
    </xf>
    <xf numFmtId="0" fontId="19" fillId="0" borderId="10" xfId="10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19" fillId="0" borderId="4" xfId="10" applyFont="1" applyBorder="1" applyAlignment="1">
      <alignment horizontal="center" vertical="center" wrapText="1"/>
    </xf>
    <xf numFmtId="0" fontId="19" fillId="0" borderId="12" xfId="10" applyFont="1" applyBorder="1" applyAlignment="1">
      <alignment horizontal="center" vertical="center" wrapText="1"/>
    </xf>
    <xf numFmtId="0" fontId="19" fillId="0" borderId="6" xfId="10" applyFont="1" applyBorder="1" applyAlignment="1">
      <alignment horizontal="center" vertical="center" wrapText="1"/>
    </xf>
    <xf numFmtId="0" fontId="19" fillId="0" borderId="7" xfId="10" applyFont="1" applyBorder="1" applyAlignment="1">
      <alignment horizontal="center" vertical="center" wrapText="1"/>
    </xf>
    <xf numFmtId="0" fontId="19" fillId="0" borderId="5" xfId="10" applyFont="1" applyBorder="1" applyAlignment="1">
      <alignment horizontal="center" vertical="center" wrapText="1"/>
    </xf>
    <xf numFmtId="0" fontId="23" fillId="0" borderId="6" xfId="12" applyFont="1" applyBorder="1" applyAlignment="1">
      <alignment horizontal="center" vertical="center" wrapText="1"/>
    </xf>
    <xf numFmtId="0" fontId="4" fillId="0" borderId="0" xfId="12" applyFont="1" applyAlignment="1">
      <alignment horizontal="left" vertical="center" wrapText="1"/>
    </xf>
    <xf numFmtId="0" fontId="12" fillId="0" borderId="0" xfId="12" applyFont="1" applyAlignment="1">
      <alignment horizontal="center" vertical="center" wrapText="1"/>
    </xf>
    <xf numFmtId="0" fontId="3" fillId="0" borderId="0" xfId="12" applyFont="1" applyAlignment="1">
      <alignment horizontal="center" vertical="center" wrapText="1"/>
    </xf>
    <xf numFmtId="0" fontId="24" fillId="0" borderId="9" xfId="10" applyFont="1" applyBorder="1" applyAlignment="1">
      <alignment horizontal="center" vertical="center" wrapText="1"/>
    </xf>
    <xf numFmtId="0" fontId="24" fillId="0" borderId="10" xfId="10" applyFont="1" applyBorder="1" applyAlignment="1">
      <alignment horizontal="center" vertical="center" wrapText="1"/>
    </xf>
    <xf numFmtId="0" fontId="12" fillId="0" borderId="0" xfId="13" applyFont="1" applyAlignment="1">
      <alignment horizontal="center" vertical="center"/>
    </xf>
    <xf numFmtId="0" fontId="3" fillId="0" borderId="0" xfId="13" applyFont="1" applyAlignment="1">
      <alignment horizontal="center" vertical="center"/>
    </xf>
    <xf numFmtId="0" fontId="4" fillId="0" borderId="5" xfId="13" applyFont="1" applyBorder="1" applyAlignment="1">
      <alignment horizontal="center" vertical="center"/>
    </xf>
    <xf numFmtId="0" fontId="4" fillId="0" borderId="7" xfId="13" applyFont="1" applyBorder="1" applyAlignment="1">
      <alignment horizontal="center" vertical="center"/>
    </xf>
    <xf numFmtId="0" fontId="16" fillId="0" borderId="5" xfId="13" applyFont="1" applyBorder="1" applyAlignment="1">
      <alignment horizontal="center" vertical="center"/>
    </xf>
    <xf numFmtId="0" fontId="16" fillId="0" borderId="6" xfId="13" applyFont="1" applyBorder="1" applyAlignment="1">
      <alignment horizontal="center" vertical="center"/>
    </xf>
    <xf numFmtId="0" fontId="16" fillId="0" borderId="7" xfId="13" applyFont="1" applyBorder="1" applyAlignment="1">
      <alignment horizontal="center" vertical="center"/>
    </xf>
    <xf numFmtId="0" fontId="13" fillId="0" borderId="8" xfId="13" applyFont="1" applyBorder="1" applyAlignment="1">
      <alignment horizontal="center" vertical="center"/>
    </xf>
    <xf numFmtId="0" fontId="6" fillId="0" borderId="10" xfId="13" applyFont="1" applyBorder="1" applyAlignment="1">
      <alignment horizontal="center" vertical="center"/>
    </xf>
    <xf numFmtId="0" fontId="6" fillId="0" borderId="11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13" fillId="0" borderId="5" xfId="13" applyFont="1" applyBorder="1" applyAlignment="1">
      <alignment horizontal="center" vertical="center"/>
    </xf>
    <xf numFmtId="0" fontId="6" fillId="0" borderId="6" xfId="13" applyFont="1" applyBorder="1" applyAlignment="1">
      <alignment horizontal="center" vertical="center"/>
    </xf>
    <xf numFmtId="0" fontId="6" fillId="0" borderId="7" xfId="13" applyFont="1" applyBorder="1" applyAlignment="1">
      <alignment horizontal="center" vertical="center"/>
    </xf>
    <xf numFmtId="0" fontId="6" fillId="0" borderId="9" xfId="13" applyFont="1" applyBorder="1" applyAlignment="1">
      <alignment horizontal="center" vertical="center"/>
    </xf>
    <xf numFmtId="0" fontId="13" fillId="0" borderId="8" xfId="13" applyFont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 wrapText="1"/>
    </xf>
    <xf numFmtId="0" fontId="6" fillId="0" borderId="11" xfId="13" applyFont="1" applyBorder="1" applyAlignment="1">
      <alignment horizontal="center" vertical="center" wrapText="1"/>
    </xf>
    <xf numFmtId="0" fontId="6" fillId="0" borderId="12" xfId="13" applyFont="1" applyBorder="1" applyAlignment="1">
      <alignment horizontal="center" vertical="center" wrapText="1"/>
    </xf>
    <xf numFmtId="0" fontId="25" fillId="0" borderId="9" xfId="10" applyFont="1" applyBorder="1" applyAlignment="1">
      <alignment horizontal="center" vertical="center"/>
    </xf>
    <xf numFmtId="0" fontId="25" fillId="0" borderId="10" xfId="10" applyFont="1" applyBorder="1" applyAlignment="1">
      <alignment horizontal="center" vertical="center"/>
    </xf>
  </cellXfs>
  <cellStyles count="15">
    <cellStyle name="Normal" xfId="0" builtinId="0"/>
    <cellStyle name="Normal 2" xfId="1"/>
    <cellStyle name="Normal 2 2" xfId="11"/>
    <cellStyle name="Normal 2 3" xfId="12"/>
    <cellStyle name="Normal 3" xfId="2"/>
    <cellStyle name="Normal 3 2" xfId="3"/>
    <cellStyle name="Normal 3 3" xfId="13"/>
    <cellStyle name="Normal 4" xfId="4"/>
    <cellStyle name="Normal 4 2" xfId="5"/>
    <cellStyle name="Normal 5" xfId="6"/>
    <cellStyle name="Normal 6" xfId="9"/>
    <cellStyle name="Normal 7" xfId="10"/>
    <cellStyle name="Normal 8" xfId="14"/>
    <cellStyle name="Pourcentage 2" xfId="7"/>
    <cellStyle name="Pourcentage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5"/>
  <sheetViews>
    <sheetView view="pageBreakPreview" topLeftCell="A5" zoomScale="82" zoomScaleNormal="84" zoomScaleSheetLayoutView="82" workbookViewId="0">
      <selection activeCell="B6" sqref="B6:AK6"/>
    </sheetView>
  </sheetViews>
  <sheetFormatPr baseColWidth="10" defaultRowHeight="15"/>
  <cols>
    <col min="1" max="1" width="21.125" style="61" customWidth="1"/>
    <col min="2" max="2" width="4.875" style="61" customWidth="1"/>
    <col min="3" max="7" width="4.25" style="61" customWidth="1"/>
    <col min="8" max="19" width="4.375" style="61" customWidth="1"/>
    <col min="20" max="20" width="4.875" style="61" customWidth="1"/>
    <col min="21" max="22" width="4.25" style="61" customWidth="1"/>
    <col min="23" max="23" width="4.875" style="61" customWidth="1"/>
    <col min="24" max="25" width="4.25" style="61" customWidth="1"/>
    <col min="26" max="26" width="4.875" style="61" customWidth="1"/>
    <col min="27" max="28" width="4.25" style="61" customWidth="1"/>
    <col min="29" max="29" width="4.875" style="61" customWidth="1"/>
    <col min="30" max="31" width="4.25" style="61" customWidth="1"/>
    <col min="32" max="32" width="4.875" style="61" customWidth="1"/>
    <col min="33" max="34" width="4.25" style="61" customWidth="1"/>
    <col min="35" max="37" width="5.25" style="61" customWidth="1"/>
    <col min="38" max="16384" width="11" style="61"/>
  </cols>
  <sheetData>
    <row r="1" spans="1:37" ht="15.75">
      <c r="A1" s="116" t="s">
        <v>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15.75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7" ht="11.25" customHeight="1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  <c r="L3" s="63"/>
      <c r="M3" s="64"/>
      <c r="N3" s="63"/>
      <c r="O3" s="63"/>
      <c r="P3" s="63"/>
      <c r="Q3" s="64"/>
      <c r="R3" s="63"/>
      <c r="S3" s="64"/>
      <c r="T3" s="63"/>
      <c r="U3" s="63"/>
      <c r="V3" s="63"/>
      <c r="W3" s="63"/>
      <c r="X3" s="63"/>
      <c r="Y3" s="63"/>
      <c r="Z3" s="63"/>
      <c r="AA3" s="63"/>
      <c r="AB3" s="63"/>
      <c r="AC3" s="63"/>
      <c r="AD3" s="65"/>
    </row>
    <row r="4" spans="1:37" ht="24" thickBot="1">
      <c r="A4" s="101" t="s">
        <v>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</row>
    <row r="5" spans="1:37" ht="23.25" customHeight="1" thickBot="1">
      <c r="A5" s="114" t="s">
        <v>55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37" ht="31.5" customHeight="1">
      <c r="A6" s="66" t="s">
        <v>53</v>
      </c>
      <c r="B6" s="118" t="s">
        <v>56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/>
    </row>
    <row r="7" spans="1:37" ht="15.75" customHeight="1" thickBot="1">
      <c r="A7" s="67"/>
      <c r="B7" s="68"/>
      <c r="C7" s="68"/>
      <c r="D7" s="68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</row>
    <row r="8" spans="1:37" ht="15.75" thickBot="1"/>
    <row r="9" spans="1:37" s="71" customFormat="1" ht="34.5" customHeight="1" thickBot="1">
      <c r="A9" s="104"/>
      <c r="B9" s="105" t="s">
        <v>10</v>
      </c>
      <c r="C9" s="106"/>
      <c r="D9" s="107"/>
      <c r="E9" s="105" t="s">
        <v>48</v>
      </c>
      <c r="F9" s="106"/>
      <c r="G9" s="107"/>
      <c r="H9" s="111" t="s">
        <v>49</v>
      </c>
      <c r="I9" s="111"/>
      <c r="J9" s="111"/>
      <c r="K9" s="111"/>
      <c r="L9" s="111"/>
      <c r="M9" s="112"/>
      <c r="N9" s="113" t="s">
        <v>50</v>
      </c>
      <c r="O9" s="111"/>
      <c r="P9" s="111"/>
      <c r="Q9" s="111"/>
      <c r="R9" s="111"/>
      <c r="S9" s="112"/>
      <c r="T9" s="105" t="s">
        <v>51</v>
      </c>
      <c r="U9" s="106"/>
      <c r="V9" s="107"/>
      <c r="W9" s="113" t="s">
        <v>11</v>
      </c>
      <c r="X9" s="111"/>
      <c r="Y9" s="111"/>
      <c r="Z9" s="111"/>
      <c r="AA9" s="111"/>
      <c r="AB9" s="112"/>
      <c r="AC9" s="105" t="s">
        <v>12</v>
      </c>
      <c r="AD9" s="106"/>
      <c r="AE9" s="107"/>
      <c r="AF9" s="105" t="s">
        <v>46</v>
      </c>
      <c r="AG9" s="106"/>
      <c r="AH9" s="107"/>
      <c r="AI9" s="105" t="s">
        <v>13</v>
      </c>
      <c r="AJ9" s="106"/>
      <c r="AK9" s="107"/>
    </row>
    <row r="10" spans="1:37" s="71" customFormat="1" ht="38.25" customHeight="1" thickBot="1">
      <c r="A10" s="104"/>
      <c r="B10" s="108"/>
      <c r="C10" s="109"/>
      <c r="D10" s="110"/>
      <c r="E10" s="108"/>
      <c r="F10" s="109"/>
      <c r="G10" s="110"/>
      <c r="H10" s="111" t="s">
        <v>14</v>
      </c>
      <c r="I10" s="111"/>
      <c r="J10" s="111"/>
      <c r="K10" s="113" t="s">
        <v>15</v>
      </c>
      <c r="L10" s="111"/>
      <c r="M10" s="111"/>
      <c r="N10" s="111" t="s">
        <v>14</v>
      </c>
      <c r="O10" s="111"/>
      <c r="P10" s="111"/>
      <c r="Q10" s="113" t="s">
        <v>15</v>
      </c>
      <c r="R10" s="111"/>
      <c r="S10" s="111"/>
      <c r="T10" s="108"/>
      <c r="U10" s="109"/>
      <c r="V10" s="110"/>
      <c r="W10" s="113" t="s">
        <v>14</v>
      </c>
      <c r="X10" s="111"/>
      <c r="Y10" s="111"/>
      <c r="Z10" s="113" t="s">
        <v>15</v>
      </c>
      <c r="AA10" s="111"/>
      <c r="AB10" s="111"/>
      <c r="AC10" s="108"/>
      <c r="AD10" s="109"/>
      <c r="AE10" s="110"/>
      <c r="AF10" s="108"/>
      <c r="AG10" s="109"/>
      <c r="AH10" s="110"/>
      <c r="AI10" s="108"/>
      <c r="AJ10" s="109"/>
      <c r="AK10" s="110"/>
    </row>
    <row r="11" spans="1:37" s="77" customFormat="1" ht="85.5" customHeight="1" thickBot="1">
      <c r="A11" s="104"/>
      <c r="B11" s="72" t="s">
        <v>36</v>
      </c>
      <c r="C11" s="73" t="s">
        <v>8</v>
      </c>
      <c r="D11" s="74" t="s">
        <v>9</v>
      </c>
      <c r="E11" s="72" t="s">
        <v>36</v>
      </c>
      <c r="F11" s="75" t="s">
        <v>8</v>
      </c>
      <c r="G11" s="74" t="s">
        <v>9</v>
      </c>
      <c r="H11" s="72" t="s">
        <v>36</v>
      </c>
      <c r="I11" s="73" t="s">
        <v>8</v>
      </c>
      <c r="J11" s="76" t="s">
        <v>9</v>
      </c>
      <c r="K11" s="72" t="s">
        <v>36</v>
      </c>
      <c r="L11" s="73" t="s">
        <v>8</v>
      </c>
      <c r="M11" s="76" t="s">
        <v>9</v>
      </c>
      <c r="N11" s="72" t="s">
        <v>36</v>
      </c>
      <c r="O11" s="73" t="s">
        <v>8</v>
      </c>
      <c r="P11" s="76" t="s">
        <v>9</v>
      </c>
      <c r="Q11" s="72" t="s">
        <v>36</v>
      </c>
      <c r="R11" s="73" t="s">
        <v>8</v>
      </c>
      <c r="S11" s="76" t="s">
        <v>9</v>
      </c>
      <c r="T11" s="72" t="s">
        <v>36</v>
      </c>
      <c r="U11" s="73" t="s">
        <v>8</v>
      </c>
      <c r="V11" s="76" t="s">
        <v>9</v>
      </c>
      <c r="W11" s="72" t="s">
        <v>36</v>
      </c>
      <c r="X11" s="73" t="s">
        <v>8</v>
      </c>
      <c r="Y11" s="76" t="s">
        <v>9</v>
      </c>
      <c r="Z11" s="72" t="s">
        <v>36</v>
      </c>
      <c r="AA11" s="73" t="s">
        <v>8</v>
      </c>
      <c r="AB11" s="76" t="s">
        <v>9</v>
      </c>
      <c r="AC11" s="72" t="s">
        <v>36</v>
      </c>
      <c r="AD11" s="73" t="s">
        <v>8</v>
      </c>
      <c r="AE11" s="76" t="s">
        <v>9</v>
      </c>
      <c r="AF11" s="74" t="s">
        <v>36</v>
      </c>
      <c r="AG11" s="73" t="s">
        <v>8</v>
      </c>
      <c r="AH11" s="76" t="s">
        <v>9</v>
      </c>
      <c r="AI11" s="72" t="s">
        <v>36</v>
      </c>
      <c r="AJ11" s="73" t="s">
        <v>8</v>
      </c>
      <c r="AK11" s="76" t="s">
        <v>9</v>
      </c>
    </row>
    <row r="12" spans="1:37" ht="24.75" customHeight="1" thickBot="1">
      <c r="A12" s="41" t="s">
        <v>16</v>
      </c>
      <c r="B12" s="78">
        <v>11</v>
      </c>
      <c r="C12" s="79">
        <v>2</v>
      </c>
      <c r="D12" s="80"/>
      <c r="E12" s="81"/>
      <c r="F12" s="79"/>
      <c r="G12" s="82"/>
      <c r="H12" s="81">
        <v>19</v>
      </c>
      <c r="I12" s="79">
        <v>10</v>
      </c>
      <c r="J12" s="82"/>
      <c r="K12" s="78">
        <v>17</v>
      </c>
      <c r="L12" s="79">
        <v>10</v>
      </c>
      <c r="M12" s="82"/>
      <c r="N12" s="78"/>
      <c r="O12" s="79"/>
      <c r="P12" s="82"/>
      <c r="Q12" s="78"/>
      <c r="R12" s="79"/>
      <c r="S12" s="82"/>
      <c r="T12" s="78"/>
      <c r="U12" s="79"/>
      <c r="V12" s="82"/>
      <c r="W12" s="78">
        <v>53</v>
      </c>
      <c r="X12" s="79">
        <v>32</v>
      </c>
      <c r="Y12" s="82"/>
      <c r="Z12" s="78">
        <v>17</v>
      </c>
      <c r="AA12" s="79">
        <v>8</v>
      </c>
      <c r="AB12" s="82"/>
      <c r="AC12" s="78"/>
      <c r="AD12" s="79"/>
      <c r="AE12" s="82"/>
      <c r="AF12" s="81"/>
      <c r="AG12" s="79"/>
      <c r="AH12" s="83"/>
      <c r="AI12" s="84">
        <f>AF12+AC12+Z12+W12+T12+Q12+N12+K12+H12+E12+B12</f>
        <v>117</v>
      </c>
      <c r="AJ12" s="85">
        <f>AG12+AD12+AA12+X12+U12+R12+O12+L12+I12+F12+C12</f>
        <v>62</v>
      </c>
      <c r="AK12" s="86">
        <f>AH12+AE12+AB12+Y12+V12+S12+P12+M12+J12+G12+D12</f>
        <v>0</v>
      </c>
    </row>
    <row r="13" spans="1:37" ht="24.75" customHeight="1" thickBot="1">
      <c r="A13" s="42" t="s">
        <v>17</v>
      </c>
      <c r="B13" s="87">
        <v>14</v>
      </c>
      <c r="C13" s="88">
        <v>2</v>
      </c>
      <c r="D13" s="89"/>
      <c r="E13" s="90"/>
      <c r="F13" s="88"/>
      <c r="G13" s="91"/>
      <c r="H13" s="90">
        <v>16</v>
      </c>
      <c r="I13" s="88">
        <v>2</v>
      </c>
      <c r="J13" s="91"/>
      <c r="K13" s="87">
        <v>25</v>
      </c>
      <c r="L13" s="88">
        <v>7</v>
      </c>
      <c r="M13" s="91"/>
      <c r="N13" s="87"/>
      <c r="O13" s="88"/>
      <c r="P13" s="91"/>
      <c r="Q13" s="87"/>
      <c r="R13" s="88"/>
      <c r="S13" s="91"/>
      <c r="T13" s="87"/>
      <c r="U13" s="88"/>
      <c r="V13" s="91"/>
      <c r="W13" s="87">
        <v>14</v>
      </c>
      <c r="X13" s="88">
        <v>3</v>
      </c>
      <c r="Y13" s="91"/>
      <c r="Z13" s="87">
        <v>5</v>
      </c>
      <c r="AA13" s="88"/>
      <c r="AB13" s="91"/>
      <c r="AC13" s="87"/>
      <c r="AD13" s="88"/>
      <c r="AE13" s="91"/>
      <c r="AF13" s="90"/>
      <c r="AG13" s="88"/>
      <c r="AH13" s="92"/>
      <c r="AI13" s="84">
        <f t="shared" ref="AI13:AI38" si="0">AF13+AC13+Z13+W13+T13+Q13+N13+K13+H13+E13+B13</f>
        <v>74</v>
      </c>
      <c r="AJ13" s="85">
        <f t="shared" ref="AJ13:AJ38" si="1">AG13+AD13+AA13+X13+U13+R13+O13+L13+I13+F13+C13</f>
        <v>14</v>
      </c>
      <c r="AK13" s="86">
        <f t="shared" ref="AK13:AK38" si="2">AH13+AE13+AB13+Y13+V13+S13+P13+M13+J13+G13+D13</f>
        <v>0</v>
      </c>
    </row>
    <row r="14" spans="1:37" ht="24.75" customHeight="1" thickBot="1">
      <c r="A14" s="42" t="s">
        <v>18</v>
      </c>
      <c r="B14" s="87">
        <v>5</v>
      </c>
      <c r="C14" s="88">
        <v>1</v>
      </c>
      <c r="D14" s="89"/>
      <c r="E14" s="90"/>
      <c r="F14" s="88"/>
      <c r="G14" s="91"/>
      <c r="H14" s="90">
        <v>8</v>
      </c>
      <c r="I14" s="88">
        <v>5</v>
      </c>
      <c r="J14" s="91"/>
      <c r="K14" s="87">
        <v>5</v>
      </c>
      <c r="L14" s="88">
        <v>5</v>
      </c>
      <c r="M14" s="91"/>
      <c r="N14" s="87"/>
      <c r="O14" s="88"/>
      <c r="P14" s="91"/>
      <c r="Q14" s="87"/>
      <c r="R14" s="88"/>
      <c r="S14" s="91"/>
      <c r="T14" s="87"/>
      <c r="U14" s="88"/>
      <c r="V14" s="91"/>
      <c r="W14" s="87">
        <v>20</v>
      </c>
      <c r="X14" s="88">
        <v>14</v>
      </c>
      <c r="Y14" s="91"/>
      <c r="Z14" s="87">
        <v>3</v>
      </c>
      <c r="AA14" s="88">
        <v>2</v>
      </c>
      <c r="AB14" s="91"/>
      <c r="AC14" s="87"/>
      <c r="AD14" s="88"/>
      <c r="AE14" s="91"/>
      <c r="AF14" s="90"/>
      <c r="AG14" s="88"/>
      <c r="AH14" s="92"/>
      <c r="AI14" s="84">
        <f t="shared" si="0"/>
        <v>41</v>
      </c>
      <c r="AJ14" s="85">
        <f t="shared" si="1"/>
        <v>27</v>
      </c>
      <c r="AK14" s="86">
        <f t="shared" si="2"/>
        <v>0</v>
      </c>
    </row>
    <row r="15" spans="1:37" ht="24.75" customHeight="1" thickBot="1">
      <c r="A15" s="42" t="s">
        <v>19</v>
      </c>
      <c r="B15" s="87">
        <v>44</v>
      </c>
      <c r="C15" s="88">
        <v>7</v>
      </c>
      <c r="D15" s="89"/>
      <c r="E15" s="90"/>
      <c r="F15" s="88"/>
      <c r="G15" s="91"/>
      <c r="H15" s="90">
        <v>35</v>
      </c>
      <c r="I15" s="88">
        <v>8</v>
      </c>
      <c r="J15" s="91"/>
      <c r="K15" s="87">
        <v>87</v>
      </c>
      <c r="L15" s="88">
        <v>40</v>
      </c>
      <c r="M15" s="91"/>
      <c r="N15" s="87"/>
      <c r="O15" s="88"/>
      <c r="P15" s="91"/>
      <c r="Q15" s="87"/>
      <c r="R15" s="88"/>
      <c r="S15" s="91"/>
      <c r="T15" s="87"/>
      <c r="U15" s="88"/>
      <c r="V15" s="91"/>
      <c r="W15" s="87">
        <v>92</v>
      </c>
      <c r="X15" s="88">
        <v>32</v>
      </c>
      <c r="Y15" s="91"/>
      <c r="Z15" s="87">
        <v>26</v>
      </c>
      <c r="AA15" s="88">
        <v>8</v>
      </c>
      <c r="AB15" s="91"/>
      <c r="AC15" s="87"/>
      <c r="AD15" s="88"/>
      <c r="AE15" s="91"/>
      <c r="AF15" s="90"/>
      <c r="AG15" s="88"/>
      <c r="AH15" s="92"/>
      <c r="AI15" s="84">
        <f t="shared" si="0"/>
        <v>284</v>
      </c>
      <c r="AJ15" s="85">
        <f t="shared" si="1"/>
        <v>95</v>
      </c>
      <c r="AK15" s="86">
        <f t="shared" si="2"/>
        <v>0</v>
      </c>
    </row>
    <row r="16" spans="1:37" ht="24.75" customHeight="1" thickBot="1">
      <c r="A16" s="42" t="s">
        <v>7</v>
      </c>
      <c r="B16" s="87">
        <v>6</v>
      </c>
      <c r="C16" s="88">
        <v>1</v>
      </c>
      <c r="D16" s="89"/>
      <c r="E16" s="90"/>
      <c r="F16" s="88"/>
      <c r="G16" s="91"/>
      <c r="H16" s="90">
        <v>8</v>
      </c>
      <c r="I16" s="88">
        <v>1</v>
      </c>
      <c r="J16" s="91"/>
      <c r="K16" s="87">
        <v>13</v>
      </c>
      <c r="L16" s="88">
        <v>4</v>
      </c>
      <c r="M16" s="91"/>
      <c r="N16" s="87"/>
      <c r="O16" s="88"/>
      <c r="P16" s="91"/>
      <c r="Q16" s="87"/>
      <c r="R16" s="88"/>
      <c r="S16" s="91"/>
      <c r="T16" s="87"/>
      <c r="U16" s="88"/>
      <c r="V16" s="91"/>
      <c r="W16" s="87">
        <v>53</v>
      </c>
      <c r="X16" s="88">
        <v>31</v>
      </c>
      <c r="Y16" s="91"/>
      <c r="Z16" s="87">
        <v>21</v>
      </c>
      <c r="AA16" s="88">
        <v>10</v>
      </c>
      <c r="AB16" s="91"/>
      <c r="AC16" s="87"/>
      <c r="AD16" s="88"/>
      <c r="AE16" s="91"/>
      <c r="AF16" s="90"/>
      <c r="AG16" s="88"/>
      <c r="AH16" s="92"/>
      <c r="AI16" s="84">
        <f t="shared" si="0"/>
        <v>101</v>
      </c>
      <c r="AJ16" s="85">
        <f t="shared" si="1"/>
        <v>47</v>
      </c>
      <c r="AK16" s="86">
        <f t="shared" si="2"/>
        <v>0</v>
      </c>
    </row>
    <row r="17" spans="1:37" ht="24.75" customHeight="1" thickBot="1">
      <c r="A17" s="42" t="s">
        <v>20</v>
      </c>
      <c r="B17" s="87"/>
      <c r="C17" s="88"/>
      <c r="D17" s="89"/>
      <c r="E17" s="90"/>
      <c r="F17" s="88"/>
      <c r="G17" s="91"/>
      <c r="H17" s="90"/>
      <c r="I17" s="88"/>
      <c r="J17" s="91"/>
      <c r="K17" s="87">
        <v>1</v>
      </c>
      <c r="L17" s="88"/>
      <c r="M17" s="91"/>
      <c r="N17" s="87"/>
      <c r="O17" s="88"/>
      <c r="P17" s="91"/>
      <c r="Q17" s="87"/>
      <c r="R17" s="88"/>
      <c r="S17" s="91"/>
      <c r="T17" s="87"/>
      <c r="U17" s="88"/>
      <c r="V17" s="91"/>
      <c r="W17" s="87">
        <f>22-1</f>
        <v>21</v>
      </c>
      <c r="X17" s="88">
        <v>11</v>
      </c>
      <c r="Y17" s="91"/>
      <c r="Z17" s="87">
        <v>5</v>
      </c>
      <c r="AA17" s="88">
        <v>2</v>
      </c>
      <c r="AB17" s="91"/>
      <c r="AC17" s="87"/>
      <c r="AD17" s="88"/>
      <c r="AE17" s="91"/>
      <c r="AF17" s="90"/>
      <c r="AG17" s="88"/>
      <c r="AH17" s="92"/>
      <c r="AI17" s="84">
        <f t="shared" si="0"/>
        <v>27</v>
      </c>
      <c r="AJ17" s="85">
        <f t="shared" si="1"/>
        <v>13</v>
      </c>
      <c r="AK17" s="86">
        <f t="shared" si="2"/>
        <v>0</v>
      </c>
    </row>
    <row r="18" spans="1:37" ht="24.75" customHeight="1" thickBot="1">
      <c r="A18" s="42" t="s">
        <v>0</v>
      </c>
      <c r="B18" s="87"/>
      <c r="C18" s="88"/>
      <c r="D18" s="89"/>
      <c r="E18" s="90">
        <v>9</v>
      </c>
      <c r="F18" s="88">
        <v>1</v>
      </c>
      <c r="G18" s="91"/>
      <c r="H18" s="90"/>
      <c r="I18" s="88"/>
      <c r="J18" s="91"/>
      <c r="K18" s="87"/>
      <c r="L18" s="88"/>
      <c r="M18" s="91"/>
      <c r="N18" s="87">
        <v>6</v>
      </c>
      <c r="O18" s="88">
        <v>3</v>
      </c>
      <c r="P18" s="91"/>
      <c r="Q18" s="87">
        <v>1</v>
      </c>
      <c r="R18" s="88">
        <v>1</v>
      </c>
      <c r="S18" s="91"/>
      <c r="T18" s="87">
        <v>72</v>
      </c>
      <c r="U18" s="88">
        <v>29</v>
      </c>
      <c r="V18" s="91"/>
      <c r="W18" s="87"/>
      <c r="X18" s="88"/>
      <c r="Y18" s="91"/>
      <c r="Z18" s="87"/>
      <c r="AA18" s="88"/>
      <c r="AB18" s="91"/>
      <c r="AC18" s="87"/>
      <c r="AD18" s="88"/>
      <c r="AE18" s="91"/>
      <c r="AF18" s="90"/>
      <c r="AG18" s="88"/>
      <c r="AH18" s="92"/>
      <c r="AI18" s="84">
        <f t="shared" si="0"/>
        <v>88</v>
      </c>
      <c r="AJ18" s="85">
        <f t="shared" si="1"/>
        <v>34</v>
      </c>
      <c r="AK18" s="86">
        <f t="shared" si="2"/>
        <v>0</v>
      </c>
    </row>
    <row r="19" spans="1:37" ht="24.75" customHeight="1" thickBot="1">
      <c r="A19" s="42" t="s">
        <v>1</v>
      </c>
      <c r="B19" s="87"/>
      <c r="C19" s="88"/>
      <c r="D19" s="89"/>
      <c r="E19" s="90"/>
      <c r="F19" s="88"/>
      <c r="G19" s="91"/>
      <c r="H19" s="90"/>
      <c r="I19" s="88"/>
      <c r="J19" s="91"/>
      <c r="K19" s="87"/>
      <c r="L19" s="88"/>
      <c r="M19" s="91"/>
      <c r="N19" s="87"/>
      <c r="O19" s="88"/>
      <c r="P19" s="91"/>
      <c r="Q19" s="87"/>
      <c r="R19" s="88"/>
      <c r="S19" s="91"/>
      <c r="T19" s="87"/>
      <c r="U19" s="88"/>
      <c r="V19" s="91"/>
      <c r="W19" s="87"/>
      <c r="X19" s="88"/>
      <c r="Y19" s="91"/>
      <c r="Z19" s="87"/>
      <c r="AA19" s="88"/>
      <c r="AB19" s="91"/>
      <c r="AC19" s="87"/>
      <c r="AD19" s="88"/>
      <c r="AE19" s="91"/>
      <c r="AF19" s="90"/>
      <c r="AG19" s="88"/>
      <c r="AH19" s="92"/>
      <c r="AI19" s="84">
        <f t="shared" si="0"/>
        <v>0</v>
      </c>
      <c r="AJ19" s="85">
        <f t="shared" si="1"/>
        <v>0</v>
      </c>
      <c r="AK19" s="86">
        <f t="shared" si="2"/>
        <v>0</v>
      </c>
    </row>
    <row r="20" spans="1:37" ht="24.75" customHeight="1" thickBot="1">
      <c r="A20" s="42" t="s">
        <v>2</v>
      </c>
      <c r="B20" s="87"/>
      <c r="C20" s="88"/>
      <c r="D20" s="89"/>
      <c r="E20" s="90"/>
      <c r="F20" s="88"/>
      <c r="G20" s="91"/>
      <c r="H20" s="90"/>
      <c r="I20" s="88"/>
      <c r="J20" s="91"/>
      <c r="K20" s="87"/>
      <c r="L20" s="88"/>
      <c r="M20" s="91"/>
      <c r="N20" s="87"/>
      <c r="O20" s="88"/>
      <c r="P20" s="91"/>
      <c r="Q20" s="87"/>
      <c r="R20" s="88"/>
      <c r="S20" s="91"/>
      <c r="T20" s="87">
        <v>3</v>
      </c>
      <c r="U20" s="88">
        <v>2</v>
      </c>
      <c r="V20" s="91"/>
      <c r="W20" s="87">
        <v>1</v>
      </c>
      <c r="X20" s="88"/>
      <c r="Y20" s="91"/>
      <c r="Z20" s="87"/>
      <c r="AA20" s="88"/>
      <c r="AB20" s="91"/>
      <c r="AC20" s="87"/>
      <c r="AD20" s="88"/>
      <c r="AE20" s="91"/>
      <c r="AF20" s="90"/>
      <c r="AG20" s="88"/>
      <c r="AH20" s="92"/>
      <c r="AI20" s="84">
        <f t="shared" si="0"/>
        <v>4</v>
      </c>
      <c r="AJ20" s="85">
        <f t="shared" si="1"/>
        <v>2</v>
      </c>
      <c r="AK20" s="86">
        <f t="shared" si="2"/>
        <v>0</v>
      </c>
    </row>
    <row r="21" spans="1:37" ht="24.75" customHeight="1" thickBot="1">
      <c r="A21" s="42" t="s">
        <v>21</v>
      </c>
      <c r="B21" s="87"/>
      <c r="C21" s="88"/>
      <c r="D21" s="89"/>
      <c r="E21" s="90"/>
      <c r="F21" s="88"/>
      <c r="G21" s="91"/>
      <c r="H21" s="90"/>
      <c r="I21" s="88"/>
      <c r="J21" s="91"/>
      <c r="K21" s="87"/>
      <c r="L21" s="88"/>
      <c r="M21" s="91"/>
      <c r="N21" s="87"/>
      <c r="O21" s="88"/>
      <c r="P21" s="91"/>
      <c r="Q21" s="87"/>
      <c r="R21" s="88"/>
      <c r="S21" s="91"/>
      <c r="T21" s="87"/>
      <c r="U21" s="88"/>
      <c r="V21" s="91"/>
      <c r="W21" s="87">
        <v>1</v>
      </c>
      <c r="X21" s="88">
        <v>1</v>
      </c>
      <c r="Y21" s="91"/>
      <c r="Z21" s="87"/>
      <c r="AA21" s="88"/>
      <c r="AB21" s="91"/>
      <c r="AC21" s="87"/>
      <c r="AD21" s="88"/>
      <c r="AE21" s="91"/>
      <c r="AF21" s="90"/>
      <c r="AG21" s="88"/>
      <c r="AH21" s="92"/>
      <c r="AI21" s="84">
        <f t="shared" ref="AI21:AI36" si="3">AF21+AC21+Z21+W21+T21+Q21+N21+K21+H21+E21+B21</f>
        <v>1</v>
      </c>
      <c r="AJ21" s="85">
        <f t="shared" si="1"/>
        <v>1</v>
      </c>
      <c r="AK21" s="86">
        <f t="shared" si="2"/>
        <v>0</v>
      </c>
    </row>
    <row r="22" spans="1:37" ht="24.75" customHeight="1" thickBot="1">
      <c r="A22" s="42" t="s">
        <v>22</v>
      </c>
      <c r="B22" s="87">
        <v>16</v>
      </c>
      <c r="C22" s="88">
        <v>5</v>
      </c>
      <c r="D22" s="89"/>
      <c r="E22" s="90"/>
      <c r="F22" s="88"/>
      <c r="G22" s="91"/>
      <c r="H22" s="90">
        <v>22</v>
      </c>
      <c r="I22" s="88">
        <v>13</v>
      </c>
      <c r="J22" s="91"/>
      <c r="K22" s="87">
        <v>40</v>
      </c>
      <c r="L22" s="88">
        <v>25</v>
      </c>
      <c r="M22" s="91"/>
      <c r="N22" s="87"/>
      <c r="O22" s="88"/>
      <c r="P22" s="91"/>
      <c r="Q22" s="87"/>
      <c r="R22" s="88"/>
      <c r="S22" s="91"/>
      <c r="T22" s="87">
        <v>1</v>
      </c>
      <c r="U22" s="88">
        <v>1</v>
      </c>
      <c r="V22" s="91"/>
      <c r="W22" s="87">
        <v>82</v>
      </c>
      <c r="X22" s="88">
        <v>59</v>
      </c>
      <c r="Y22" s="91"/>
      <c r="Z22" s="87">
        <v>15</v>
      </c>
      <c r="AA22" s="88">
        <v>13</v>
      </c>
      <c r="AB22" s="91"/>
      <c r="AC22" s="87">
        <v>2</v>
      </c>
      <c r="AD22" s="88">
        <v>1</v>
      </c>
      <c r="AE22" s="91"/>
      <c r="AF22" s="90"/>
      <c r="AG22" s="88"/>
      <c r="AH22" s="92"/>
      <c r="AI22" s="84">
        <f t="shared" si="3"/>
        <v>178</v>
      </c>
      <c r="AJ22" s="85">
        <f t="shared" si="1"/>
        <v>117</v>
      </c>
      <c r="AK22" s="86">
        <f t="shared" si="2"/>
        <v>0</v>
      </c>
    </row>
    <row r="23" spans="1:37" ht="24.75" customHeight="1" thickBot="1">
      <c r="A23" s="42" t="s">
        <v>23</v>
      </c>
      <c r="B23" s="87"/>
      <c r="C23" s="88"/>
      <c r="D23" s="89"/>
      <c r="E23" s="90"/>
      <c r="F23" s="88"/>
      <c r="G23" s="91"/>
      <c r="H23" s="90">
        <v>1</v>
      </c>
      <c r="I23" s="88"/>
      <c r="J23" s="91"/>
      <c r="K23" s="87"/>
      <c r="L23" s="88"/>
      <c r="M23" s="91"/>
      <c r="N23" s="87"/>
      <c r="O23" s="88"/>
      <c r="P23" s="91"/>
      <c r="Q23" s="87"/>
      <c r="R23" s="88"/>
      <c r="S23" s="91"/>
      <c r="T23" s="87"/>
      <c r="U23" s="88"/>
      <c r="V23" s="91"/>
      <c r="W23" s="87">
        <v>5</v>
      </c>
      <c r="X23" s="88">
        <v>1</v>
      </c>
      <c r="Y23" s="91"/>
      <c r="Z23" s="87">
        <v>2</v>
      </c>
      <c r="AA23" s="88">
        <v>1</v>
      </c>
      <c r="AB23" s="91"/>
      <c r="AC23" s="87"/>
      <c r="AD23" s="88"/>
      <c r="AE23" s="91"/>
      <c r="AF23" s="90"/>
      <c r="AG23" s="88"/>
      <c r="AH23" s="92"/>
      <c r="AI23" s="84">
        <f t="shared" si="3"/>
        <v>8</v>
      </c>
      <c r="AJ23" s="85">
        <f t="shared" si="1"/>
        <v>2</v>
      </c>
      <c r="AK23" s="86">
        <f t="shared" si="2"/>
        <v>0</v>
      </c>
    </row>
    <row r="24" spans="1:37" ht="24.75" customHeight="1" thickBot="1">
      <c r="A24" s="42" t="s">
        <v>24</v>
      </c>
      <c r="B24" s="87">
        <v>2</v>
      </c>
      <c r="C24" s="88"/>
      <c r="D24" s="89"/>
      <c r="E24" s="90"/>
      <c r="F24" s="88"/>
      <c r="G24" s="91"/>
      <c r="H24" s="90">
        <v>2</v>
      </c>
      <c r="I24" s="88"/>
      <c r="J24" s="91"/>
      <c r="K24" s="87">
        <v>1</v>
      </c>
      <c r="L24" s="88">
        <v>1</v>
      </c>
      <c r="M24" s="91"/>
      <c r="N24" s="87"/>
      <c r="O24" s="88"/>
      <c r="P24" s="91"/>
      <c r="Q24" s="87"/>
      <c r="R24" s="88"/>
      <c r="S24" s="91"/>
      <c r="T24" s="87"/>
      <c r="U24" s="88"/>
      <c r="V24" s="91"/>
      <c r="W24" s="87">
        <v>3</v>
      </c>
      <c r="X24" s="88">
        <v>2</v>
      </c>
      <c r="Y24" s="91"/>
      <c r="Z24" s="87">
        <v>1</v>
      </c>
      <c r="AA24" s="88">
        <v>1</v>
      </c>
      <c r="AB24" s="91"/>
      <c r="AC24" s="87"/>
      <c r="AD24" s="88"/>
      <c r="AE24" s="91"/>
      <c r="AF24" s="90"/>
      <c r="AG24" s="88"/>
      <c r="AH24" s="92"/>
      <c r="AI24" s="84">
        <f t="shared" si="3"/>
        <v>9</v>
      </c>
      <c r="AJ24" s="85">
        <f t="shared" si="1"/>
        <v>4</v>
      </c>
      <c r="AK24" s="86">
        <f t="shared" si="2"/>
        <v>0</v>
      </c>
    </row>
    <row r="25" spans="1:37" ht="31.5" customHeight="1" thickBot="1">
      <c r="A25" s="42" t="s">
        <v>38</v>
      </c>
      <c r="B25" s="87">
        <v>8</v>
      </c>
      <c r="C25" s="88">
        <v>2</v>
      </c>
      <c r="D25" s="89"/>
      <c r="E25" s="90"/>
      <c r="F25" s="88"/>
      <c r="G25" s="91"/>
      <c r="H25" s="90">
        <v>11</v>
      </c>
      <c r="I25" s="88">
        <v>2</v>
      </c>
      <c r="J25" s="91"/>
      <c r="K25" s="87">
        <v>22</v>
      </c>
      <c r="L25" s="88">
        <v>9</v>
      </c>
      <c r="M25" s="91"/>
      <c r="N25" s="87"/>
      <c r="O25" s="88"/>
      <c r="P25" s="91"/>
      <c r="Q25" s="87"/>
      <c r="R25" s="88"/>
      <c r="S25" s="91"/>
      <c r="T25" s="87"/>
      <c r="U25" s="88"/>
      <c r="V25" s="91"/>
      <c r="W25" s="87">
        <v>122</v>
      </c>
      <c r="X25" s="88">
        <v>53</v>
      </c>
      <c r="Y25" s="91"/>
      <c r="Z25" s="87">
        <v>41</v>
      </c>
      <c r="AA25" s="88">
        <v>22</v>
      </c>
      <c r="AB25" s="91"/>
      <c r="AC25" s="87"/>
      <c r="AD25" s="88"/>
      <c r="AE25" s="91"/>
      <c r="AF25" s="90"/>
      <c r="AG25" s="88"/>
      <c r="AH25" s="92"/>
      <c r="AI25" s="84">
        <f t="shared" si="3"/>
        <v>204</v>
      </c>
      <c r="AJ25" s="85">
        <f t="shared" si="1"/>
        <v>88</v>
      </c>
      <c r="AK25" s="86">
        <f t="shared" si="2"/>
        <v>0</v>
      </c>
    </row>
    <row r="26" spans="1:37" ht="24.75" customHeight="1" thickBot="1">
      <c r="A26" s="42" t="s">
        <v>25</v>
      </c>
      <c r="B26" s="87"/>
      <c r="C26" s="88"/>
      <c r="D26" s="89"/>
      <c r="E26" s="90"/>
      <c r="F26" s="88"/>
      <c r="G26" s="91"/>
      <c r="H26" s="90">
        <v>1</v>
      </c>
      <c r="I26" s="88">
        <v>1</v>
      </c>
      <c r="J26" s="91"/>
      <c r="K26" s="87">
        <v>2</v>
      </c>
      <c r="L26" s="88">
        <v>1</v>
      </c>
      <c r="M26" s="91"/>
      <c r="N26" s="87"/>
      <c r="O26" s="88"/>
      <c r="P26" s="91"/>
      <c r="Q26" s="87"/>
      <c r="R26" s="88"/>
      <c r="S26" s="91"/>
      <c r="T26" s="87"/>
      <c r="U26" s="88"/>
      <c r="V26" s="91"/>
      <c r="W26" s="87">
        <v>7</v>
      </c>
      <c r="X26" s="88">
        <v>3</v>
      </c>
      <c r="Y26" s="91"/>
      <c r="Z26" s="87">
        <v>3</v>
      </c>
      <c r="AA26" s="88">
        <v>3</v>
      </c>
      <c r="AB26" s="91"/>
      <c r="AC26" s="87"/>
      <c r="AD26" s="88"/>
      <c r="AE26" s="91"/>
      <c r="AF26" s="90"/>
      <c r="AG26" s="88"/>
      <c r="AH26" s="92"/>
      <c r="AI26" s="84">
        <f t="shared" si="3"/>
        <v>13</v>
      </c>
      <c r="AJ26" s="85">
        <f t="shared" si="1"/>
        <v>8</v>
      </c>
      <c r="AK26" s="86">
        <f t="shared" si="2"/>
        <v>0</v>
      </c>
    </row>
    <row r="27" spans="1:37" ht="33" customHeight="1" thickBot="1">
      <c r="A27" s="42" t="s">
        <v>39</v>
      </c>
      <c r="B27" s="87">
        <v>3</v>
      </c>
      <c r="C27" s="88"/>
      <c r="D27" s="89"/>
      <c r="E27" s="90"/>
      <c r="F27" s="88"/>
      <c r="G27" s="91"/>
      <c r="H27" s="90">
        <v>19</v>
      </c>
      <c r="I27" s="88">
        <v>4</v>
      </c>
      <c r="J27" s="91"/>
      <c r="K27" s="87">
        <v>27</v>
      </c>
      <c r="L27" s="88">
        <v>12</v>
      </c>
      <c r="M27" s="91"/>
      <c r="N27" s="87"/>
      <c r="O27" s="88"/>
      <c r="P27" s="91"/>
      <c r="Q27" s="87"/>
      <c r="R27" s="88"/>
      <c r="S27" s="91"/>
      <c r="T27" s="87"/>
      <c r="U27" s="88"/>
      <c r="V27" s="91"/>
      <c r="W27" s="87">
        <v>97</v>
      </c>
      <c r="X27" s="88">
        <v>52</v>
      </c>
      <c r="Y27" s="91"/>
      <c r="Z27" s="87">
        <v>15</v>
      </c>
      <c r="AA27" s="88">
        <v>12</v>
      </c>
      <c r="AB27" s="91"/>
      <c r="AC27" s="87"/>
      <c r="AD27" s="88"/>
      <c r="AE27" s="91"/>
      <c r="AF27" s="90"/>
      <c r="AG27" s="88"/>
      <c r="AH27" s="92"/>
      <c r="AI27" s="84">
        <f t="shared" si="3"/>
        <v>161</v>
      </c>
      <c r="AJ27" s="85">
        <f t="shared" si="1"/>
        <v>80</v>
      </c>
      <c r="AK27" s="86">
        <f t="shared" si="2"/>
        <v>0</v>
      </c>
    </row>
    <row r="28" spans="1:37" ht="34.5" customHeight="1" thickBot="1">
      <c r="A28" s="42" t="s">
        <v>40</v>
      </c>
      <c r="B28" s="87"/>
      <c r="C28" s="88"/>
      <c r="D28" s="89"/>
      <c r="E28" s="90"/>
      <c r="F28" s="88"/>
      <c r="G28" s="91"/>
      <c r="H28" s="90"/>
      <c r="I28" s="88"/>
      <c r="J28" s="91"/>
      <c r="K28" s="87">
        <v>1</v>
      </c>
      <c r="L28" s="88"/>
      <c r="M28" s="91"/>
      <c r="N28" s="87"/>
      <c r="O28" s="88"/>
      <c r="P28" s="91"/>
      <c r="Q28" s="87"/>
      <c r="R28" s="88"/>
      <c r="S28" s="91"/>
      <c r="T28" s="87"/>
      <c r="U28" s="88"/>
      <c r="V28" s="91"/>
      <c r="W28" s="87">
        <v>5</v>
      </c>
      <c r="X28" s="88">
        <v>5</v>
      </c>
      <c r="Y28" s="91"/>
      <c r="Z28" s="87"/>
      <c r="AA28" s="88"/>
      <c r="AB28" s="91"/>
      <c r="AC28" s="87"/>
      <c r="AD28" s="88"/>
      <c r="AE28" s="91"/>
      <c r="AF28" s="90"/>
      <c r="AG28" s="88"/>
      <c r="AH28" s="92"/>
      <c r="AI28" s="84">
        <f t="shared" si="3"/>
        <v>6</v>
      </c>
      <c r="AJ28" s="85">
        <f t="shared" si="1"/>
        <v>5</v>
      </c>
      <c r="AK28" s="86">
        <f t="shared" si="2"/>
        <v>0</v>
      </c>
    </row>
    <row r="29" spans="1:37" ht="36.75" customHeight="1" thickBot="1">
      <c r="A29" s="42" t="s">
        <v>41</v>
      </c>
      <c r="B29" s="87"/>
      <c r="C29" s="88"/>
      <c r="D29" s="89"/>
      <c r="E29" s="90"/>
      <c r="F29" s="88"/>
      <c r="G29" s="91"/>
      <c r="H29" s="90">
        <v>2</v>
      </c>
      <c r="I29" s="88"/>
      <c r="J29" s="91"/>
      <c r="K29" s="87">
        <v>1</v>
      </c>
      <c r="L29" s="88">
        <v>1</v>
      </c>
      <c r="M29" s="91"/>
      <c r="N29" s="87"/>
      <c r="O29" s="88"/>
      <c r="P29" s="91"/>
      <c r="Q29" s="87"/>
      <c r="R29" s="88"/>
      <c r="S29" s="91"/>
      <c r="T29" s="87"/>
      <c r="U29" s="88"/>
      <c r="V29" s="91"/>
      <c r="W29" s="87">
        <v>6</v>
      </c>
      <c r="X29" s="88">
        <v>2</v>
      </c>
      <c r="Y29" s="91"/>
      <c r="Z29" s="87">
        <v>6</v>
      </c>
      <c r="AA29" s="88">
        <v>4</v>
      </c>
      <c r="AB29" s="91"/>
      <c r="AC29" s="87"/>
      <c r="AD29" s="88"/>
      <c r="AE29" s="91"/>
      <c r="AF29" s="90"/>
      <c r="AG29" s="88"/>
      <c r="AH29" s="92"/>
      <c r="AI29" s="84">
        <f t="shared" si="3"/>
        <v>15</v>
      </c>
      <c r="AJ29" s="85">
        <f t="shared" si="1"/>
        <v>7</v>
      </c>
      <c r="AK29" s="86">
        <f t="shared" si="2"/>
        <v>0</v>
      </c>
    </row>
    <row r="30" spans="1:37" ht="33.75" customHeight="1" thickBot="1">
      <c r="A30" s="43" t="s">
        <v>26</v>
      </c>
      <c r="B30" s="87">
        <v>3</v>
      </c>
      <c r="C30" s="88"/>
      <c r="D30" s="89"/>
      <c r="E30" s="90"/>
      <c r="F30" s="88"/>
      <c r="G30" s="91"/>
      <c r="H30" s="90">
        <v>14</v>
      </c>
      <c r="I30" s="88">
        <v>7</v>
      </c>
      <c r="J30" s="91"/>
      <c r="K30" s="87">
        <v>18</v>
      </c>
      <c r="L30" s="88">
        <v>3</v>
      </c>
      <c r="M30" s="91"/>
      <c r="N30" s="87"/>
      <c r="O30" s="88"/>
      <c r="P30" s="91"/>
      <c r="Q30" s="87"/>
      <c r="R30" s="88"/>
      <c r="S30" s="91"/>
      <c r="T30" s="87"/>
      <c r="U30" s="88"/>
      <c r="V30" s="91"/>
      <c r="W30" s="87">
        <v>65</v>
      </c>
      <c r="X30" s="88">
        <v>30</v>
      </c>
      <c r="Y30" s="91"/>
      <c r="Z30" s="87">
        <v>21</v>
      </c>
      <c r="AA30" s="88">
        <v>13</v>
      </c>
      <c r="AB30" s="91"/>
      <c r="AC30" s="87"/>
      <c r="AD30" s="88"/>
      <c r="AE30" s="91"/>
      <c r="AF30" s="90"/>
      <c r="AG30" s="88"/>
      <c r="AH30" s="92"/>
      <c r="AI30" s="84">
        <f t="shared" si="3"/>
        <v>121</v>
      </c>
      <c r="AJ30" s="85">
        <f t="shared" si="1"/>
        <v>53</v>
      </c>
      <c r="AK30" s="86">
        <f t="shared" si="2"/>
        <v>0</v>
      </c>
    </row>
    <row r="31" spans="1:37" ht="24.75" customHeight="1" thickBot="1">
      <c r="A31" s="42" t="s">
        <v>27</v>
      </c>
      <c r="B31" s="87"/>
      <c r="C31" s="88"/>
      <c r="D31" s="89"/>
      <c r="E31" s="90"/>
      <c r="F31" s="88"/>
      <c r="G31" s="91"/>
      <c r="H31" s="90">
        <v>1</v>
      </c>
      <c r="I31" s="88">
        <v>1</v>
      </c>
      <c r="J31" s="91"/>
      <c r="K31" s="87"/>
      <c r="L31" s="88"/>
      <c r="M31" s="91"/>
      <c r="N31" s="87"/>
      <c r="O31" s="88"/>
      <c r="P31" s="91"/>
      <c r="Q31" s="87"/>
      <c r="R31" s="88"/>
      <c r="S31" s="91"/>
      <c r="T31" s="87"/>
      <c r="U31" s="88"/>
      <c r="V31" s="91"/>
      <c r="W31" s="87">
        <v>1</v>
      </c>
      <c r="X31" s="88"/>
      <c r="Y31" s="91"/>
      <c r="Z31" s="87"/>
      <c r="AA31" s="88"/>
      <c r="AB31" s="91"/>
      <c r="AC31" s="87"/>
      <c r="AD31" s="88"/>
      <c r="AE31" s="91"/>
      <c r="AF31" s="90"/>
      <c r="AG31" s="88"/>
      <c r="AH31" s="92"/>
      <c r="AI31" s="84">
        <f t="shared" si="3"/>
        <v>2</v>
      </c>
      <c r="AJ31" s="85">
        <f t="shared" si="1"/>
        <v>1</v>
      </c>
      <c r="AK31" s="86">
        <f t="shared" si="2"/>
        <v>0</v>
      </c>
    </row>
    <row r="32" spans="1:37" ht="32.25" customHeight="1" thickBot="1">
      <c r="A32" s="42" t="s">
        <v>28</v>
      </c>
      <c r="B32" s="87"/>
      <c r="C32" s="88"/>
      <c r="D32" s="89"/>
      <c r="E32" s="90"/>
      <c r="F32" s="88"/>
      <c r="G32" s="91"/>
      <c r="H32" s="90"/>
      <c r="I32" s="88"/>
      <c r="J32" s="91"/>
      <c r="K32" s="87"/>
      <c r="L32" s="88"/>
      <c r="M32" s="91"/>
      <c r="N32" s="87"/>
      <c r="O32" s="88"/>
      <c r="P32" s="91"/>
      <c r="Q32" s="87"/>
      <c r="R32" s="88"/>
      <c r="S32" s="91"/>
      <c r="T32" s="87"/>
      <c r="U32" s="88"/>
      <c r="V32" s="91"/>
      <c r="W32" s="87"/>
      <c r="X32" s="88"/>
      <c r="Y32" s="91"/>
      <c r="Z32" s="87"/>
      <c r="AA32" s="88"/>
      <c r="AB32" s="91"/>
      <c r="AC32" s="87"/>
      <c r="AD32" s="88"/>
      <c r="AE32" s="91"/>
      <c r="AF32" s="90"/>
      <c r="AG32" s="88"/>
      <c r="AH32" s="92"/>
      <c r="AI32" s="84">
        <f t="shared" si="3"/>
        <v>0</v>
      </c>
      <c r="AJ32" s="85">
        <f t="shared" si="1"/>
        <v>0</v>
      </c>
      <c r="AK32" s="86">
        <f t="shared" si="2"/>
        <v>0</v>
      </c>
    </row>
    <row r="33" spans="1:37" ht="24.75" customHeight="1" thickBot="1">
      <c r="A33" s="42" t="s">
        <v>29</v>
      </c>
      <c r="B33" s="87"/>
      <c r="C33" s="88"/>
      <c r="D33" s="89"/>
      <c r="E33" s="90"/>
      <c r="F33" s="88"/>
      <c r="G33" s="91"/>
      <c r="H33" s="90"/>
      <c r="I33" s="88"/>
      <c r="J33" s="91"/>
      <c r="K33" s="87"/>
      <c r="L33" s="88"/>
      <c r="M33" s="91"/>
      <c r="N33" s="87"/>
      <c r="O33" s="88"/>
      <c r="P33" s="91"/>
      <c r="Q33" s="87"/>
      <c r="R33" s="88"/>
      <c r="S33" s="91"/>
      <c r="T33" s="87"/>
      <c r="U33" s="88"/>
      <c r="V33" s="91"/>
      <c r="W33" s="87"/>
      <c r="X33" s="88"/>
      <c r="Y33" s="91"/>
      <c r="Z33" s="87"/>
      <c r="AA33" s="88"/>
      <c r="AB33" s="91"/>
      <c r="AC33" s="87"/>
      <c r="AD33" s="88"/>
      <c r="AE33" s="91"/>
      <c r="AF33" s="90"/>
      <c r="AG33" s="88"/>
      <c r="AH33" s="92"/>
      <c r="AI33" s="84">
        <f t="shared" si="3"/>
        <v>0</v>
      </c>
      <c r="AJ33" s="85">
        <f t="shared" si="1"/>
        <v>0</v>
      </c>
      <c r="AK33" s="86">
        <f t="shared" si="2"/>
        <v>0</v>
      </c>
    </row>
    <row r="34" spans="1:37" ht="32.25" customHeight="1" thickBot="1">
      <c r="A34" s="42" t="s">
        <v>42</v>
      </c>
      <c r="B34" s="87"/>
      <c r="C34" s="88"/>
      <c r="D34" s="89"/>
      <c r="E34" s="90"/>
      <c r="F34" s="88"/>
      <c r="G34" s="91"/>
      <c r="H34" s="90">
        <v>3</v>
      </c>
      <c r="I34" s="88"/>
      <c r="J34" s="91"/>
      <c r="K34" s="87">
        <v>1</v>
      </c>
      <c r="L34" s="88"/>
      <c r="M34" s="91"/>
      <c r="N34" s="87"/>
      <c r="O34" s="88"/>
      <c r="P34" s="91"/>
      <c r="Q34" s="87"/>
      <c r="R34" s="88"/>
      <c r="S34" s="91"/>
      <c r="T34" s="87"/>
      <c r="U34" s="88"/>
      <c r="V34" s="91"/>
      <c r="W34" s="87">
        <v>8</v>
      </c>
      <c r="X34" s="88">
        <v>1</v>
      </c>
      <c r="Y34" s="91"/>
      <c r="Z34" s="87">
        <v>7</v>
      </c>
      <c r="AA34" s="88">
        <v>1</v>
      </c>
      <c r="AB34" s="91"/>
      <c r="AC34" s="87"/>
      <c r="AD34" s="88"/>
      <c r="AE34" s="91"/>
      <c r="AF34" s="90"/>
      <c r="AG34" s="88"/>
      <c r="AH34" s="92"/>
      <c r="AI34" s="84">
        <f t="shared" si="3"/>
        <v>19</v>
      </c>
      <c r="AJ34" s="85">
        <f t="shared" si="1"/>
        <v>2</v>
      </c>
      <c r="AK34" s="86">
        <f t="shared" si="2"/>
        <v>0</v>
      </c>
    </row>
    <row r="35" spans="1:37" ht="32.25" customHeight="1" thickBot="1">
      <c r="A35" s="42" t="s">
        <v>43</v>
      </c>
      <c r="B35" s="87"/>
      <c r="C35" s="88"/>
      <c r="D35" s="89"/>
      <c r="E35" s="90"/>
      <c r="F35" s="88"/>
      <c r="G35" s="91"/>
      <c r="H35" s="90">
        <v>15</v>
      </c>
      <c r="I35" s="88">
        <v>10</v>
      </c>
      <c r="J35" s="91"/>
      <c r="K35" s="87">
        <v>13</v>
      </c>
      <c r="L35" s="88">
        <v>4</v>
      </c>
      <c r="M35" s="91"/>
      <c r="N35" s="87"/>
      <c r="O35" s="88"/>
      <c r="P35" s="91"/>
      <c r="Q35" s="87"/>
      <c r="R35" s="88"/>
      <c r="S35" s="91"/>
      <c r="T35" s="87"/>
      <c r="U35" s="88"/>
      <c r="V35" s="91"/>
      <c r="W35" s="87">
        <v>39</v>
      </c>
      <c r="X35" s="88">
        <v>20</v>
      </c>
      <c r="Y35" s="91"/>
      <c r="Z35" s="87">
        <v>9</v>
      </c>
      <c r="AA35" s="88">
        <v>7</v>
      </c>
      <c r="AB35" s="91"/>
      <c r="AC35" s="87"/>
      <c r="AD35" s="88"/>
      <c r="AE35" s="91"/>
      <c r="AF35" s="90"/>
      <c r="AG35" s="88"/>
      <c r="AH35" s="92"/>
      <c r="AI35" s="84">
        <f t="shared" si="3"/>
        <v>76</v>
      </c>
      <c r="AJ35" s="85">
        <f t="shared" si="1"/>
        <v>41</v>
      </c>
      <c r="AK35" s="86">
        <f t="shared" si="2"/>
        <v>0</v>
      </c>
    </row>
    <row r="36" spans="1:37" ht="31.5" customHeight="1" thickBot="1">
      <c r="A36" s="42" t="s">
        <v>44</v>
      </c>
      <c r="B36" s="87">
        <v>2</v>
      </c>
      <c r="C36" s="88"/>
      <c r="D36" s="89"/>
      <c r="E36" s="90"/>
      <c r="F36" s="88"/>
      <c r="G36" s="91"/>
      <c r="H36" s="90">
        <v>5</v>
      </c>
      <c r="I36" s="88">
        <v>1</v>
      </c>
      <c r="J36" s="91"/>
      <c r="K36" s="87">
        <v>1</v>
      </c>
      <c r="L36" s="88"/>
      <c r="M36" s="91"/>
      <c r="N36" s="87"/>
      <c r="O36" s="88"/>
      <c r="P36" s="91"/>
      <c r="Q36" s="87"/>
      <c r="R36" s="88"/>
      <c r="S36" s="91"/>
      <c r="T36" s="87"/>
      <c r="U36" s="88"/>
      <c r="V36" s="91"/>
      <c r="W36" s="87">
        <v>19</v>
      </c>
      <c r="X36" s="88">
        <v>6</v>
      </c>
      <c r="Y36" s="91"/>
      <c r="Z36" s="87">
        <v>14</v>
      </c>
      <c r="AA36" s="88">
        <v>5</v>
      </c>
      <c r="AB36" s="91"/>
      <c r="AC36" s="87"/>
      <c r="AD36" s="88"/>
      <c r="AE36" s="91"/>
      <c r="AF36" s="90"/>
      <c r="AG36" s="88"/>
      <c r="AH36" s="92"/>
      <c r="AI36" s="84">
        <f t="shared" si="3"/>
        <v>41</v>
      </c>
      <c r="AJ36" s="85">
        <f t="shared" si="1"/>
        <v>12</v>
      </c>
      <c r="AK36" s="86">
        <f t="shared" si="2"/>
        <v>0</v>
      </c>
    </row>
    <row r="37" spans="1:37" ht="31.5" customHeight="1" thickBot="1">
      <c r="A37" s="60" t="s">
        <v>45</v>
      </c>
      <c r="B37" s="87">
        <v>2</v>
      </c>
      <c r="C37" s="88"/>
      <c r="D37" s="89"/>
      <c r="E37" s="90"/>
      <c r="F37" s="88"/>
      <c r="G37" s="91"/>
      <c r="H37" s="90">
        <v>7</v>
      </c>
      <c r="I37" s="88">
        <v>2</v>
      </c>
      <c r="J37" s="91"/>
      <c r="K37" s="87">
        <v>22</v>
      </c>
      <c r="L37" s="88">
        <v>13</v>
      </c>
      <c r="M37" s="91"/>
      <c r="N37" s="87"/>
      <c r="O37" s="88"/>
      <c r="P37" s="91"/>
      <c r="Q37" s="87"/>
      <c r="R37" s="88"/>
      <c r="S37" s="91"/>
      <c r="T37" s="87"/>
      <c r="U37" s="88"/>
      <c r="V37" s="91"/>
      <c r="W37" s="87">
        <v>48</v>
      </c>
      <c r="X37" s="88">
        <v>32</v>
      </c>
      <c r="Y37" s="91"/>
      <c r="Z37" s="87">
        <v>23</v>
      </c>
      <c r="AA37" s="88">
        <v>14</v>
      </c>
      <c r="AB37" s="91"/>
      <c r="AC37" s="87"/>
      <c r="AD37" s="88"/>
      <c r="AE37" s="91"/>
      <c r="AF37" s="90"/>
      <c r="AG37" s="88"/>
      <c r="AH37" s="92"/>
      <c r="AI37" s="84">
        <f t="shared" si="0"/>
        <v>102</v>
      </c>
      <c r="AJ37" s="85">
        <f t="shared" si="1"/>
        <v>61</v>
      </c>
      <c r="AK37" s="86">
        <f t="shared" si="2"/>
        <v>0</v>
      </c>
    </row>
    <row r="38" spans="1:37" ht="31.5" customHeight="1" thickBot="1">
      <c r="A38" s="44" t="s">
        <v>52</v>
      </c>
      <c r="B38" s="87"/>
      <c r="C38" s="88"/>
      <c r="D38" s="89"/>
      <c r="E38" s="90"/>
      <c r="F38" s="88"/>
      <c r="G38" s="91"/>
      <c r="H38" s="90"/>
      <c r="I38" s="88"/>
      <c r="J38" s="91"/>
      <c r="K38" s="87"/>
      <c r="L38" s="88"/>
      <c r="M38" s="91"/>
      <c r="N38" s="87"/>
      <c r="O38" s="88"/>
      <c r="P38" s="91"/>
      <c r="Q38" s="87"/>
      <c r="R38" s="88"/>
      <c r="S38" s="91"/>
      <c r="T38" s="87"/>
      <c r="U38" s="88"/>
      <c r="V38" s="91"/>
      <c r="W38" s="87">
        <v>7</v>
      </c>
      <c r="X38" s="88"/>
      <c r="Y38" s="91"/>
      <c r="Z38" s="87">
        <v>1</v>
      </c>
      <c r="AA38" s="88"/>
      <c r="AB38" s="91"/>
      <c r="AC38" s="87"/>
      <c r="AD38" s="88"/>
      <c r="AE38" s="91"/>
      <c r="AF38" s="90"/>
      <c r="AG38" s="88"/>
      <c r="AH38" s="92"/>
      <c r="AI38" s="84">
        <f t="shared" si="0"/>
        <v>8</v>
      </c>
      <c r="AJ38" s="85">
        <f t="shared" si="1"/>
        <v>0</v>
      </c>
      <c r="AK38" s="86">
        <f t="shared" si="2"/>
        <v>0</v>
      </c>
    </row>
    <row r="39" spans="1:37" s="97" customFormat="1" ht="24.75" customHeight="1" thickBot="1">
      <c r="A39" s="93" t="s">
        <v>30</v>
      </c>
      <c r="B39" s="94">
        <f>SUM(B12:B38)</f>
        <v>116</v>
      </c>
      <c r="C39" s="94">
        <f t="shared" ref="C39:AH39" si="4">SUM(C12:C38)</f>
        <v>20</v>
      </c>
      <c r="D39" s="94">
        <f t="shared" si="4"/>
        <v>0</v>
      </c>
      <c r="E39" s="94">
        <f t="shared" si="4"/>
        <v>9</v>
      </c>
      <c r="F39" s="94">
        <f t="shared" si="4"/>
        <v>1</v>
      </c>
      <c r="G39" s="94">
        <f t="shared" si="4"/>
        <v>0</v>
      </c>
      <c r="H39" s="94">
        <f t="shared" si="4"/>
        <v>189</v>
      </c>
      <c r="I39" s="94">
        <f t="shared" si="4"/>
        <v>67</v>
      </c>
      <c r="J39" s="94">
        <f t="shared" si="4"/>
        <v>0</v>
      </c>
      <c r="K39" s="94">
        <f t="shared" si="4"/>
        <v>297</v>
      </c>
      <c r="L39" s="94">
        <f t="shared" si="4"/>
        <v>135</v>
      </c>
      <c r="M39" s="94">
        <f t="shared" si="4"/>
        <v>0</v>
      </c>
      <c r="N39" s="94">
        <f t="shared" si="4"/>
        <v>6</v>
      </c>
      <c r="O39" s="94">
        <f t="shared" si="4"/>
        <v>3</v>
      </c>
      <c r="P39" s="94">
        <f t="shared" si="4"/>
        <v>0</v>
      </c>
      <c r="Q39" s="94">
        <f t="shared" si="4"/>
        <v>1</v>
      </c>
      <c r="R39" s="94">
        <f t="shared" si="4"/>
        <v>1</v>
      </c>
      <c r="S39" s="94">
        <f t="shared" si="4"/>
        <v>0</v>
      </c>
      <c r="T39" s="94">
        <f t="shared" si="4"/>
        <v>76</v>
      </c>
      <c r="U39" s="94">
        <f t="shared" si="4"/>
        <v>32</v>
      </c>
      <c r="V39" s="94">
        <f t="shared" si="4"/>
        <v>0</v>
      </c>
      <c r="W39" s="94">
        <f t="shared" si="4"/>
        <v>769</v>
      </c>
      <c r="X39" s="94">
        <f t="shared" si="4"/>
        <v>390</v>
      </c>
      <c r="Y39" s="94">
        <f t="shared" si="4"/>
        <v>0</v>
      </c>
      <c r="Z39" s="94">
        <f t="shared" si="4"/>
        <v>235</v>
      </c>
      <c r="AA39" s="94">
        <f t="shared" si="4"/>
        <v>126</v>
      </c>
      <c r="AB39" s="94">
        <f t="shared" si="4"/>
        <v>0</v>
      </c>
      <c r="AC39" s="94">
        <f t="shared" si="4"/>
        <v>2</v>
      </c>
      <c r="AD39" s="94">
        <f t="shared" si="4"/>
        <v>1</v>
      </c>
      <c r="AE39" s="94">
        <f t="shared" si="4"/>
        <v>0</v>
      </c>
      <c r="AF39" s="94">
        <f t="shared" si="4"/>
        <v>0</v>
      </c>
      <c r="AG39" s="94">
        <f t="shared" si="4"/>
        <v>0</v>
      </c>
      <c r="AH39" s="94">
        <f t="shared" si="4"/>
        <v>0</v>
      </c>
      <c r="AI39" s="94">
        <f t="shared" ref="AI39" si="5">AF39+AC39+Z39+W39+T39+Q39+N39+K39+H39+E39+B39</f>
        <v>1700</v>
      </c>
      <c r="AJ39" s="95">
        <f t="shared" ref="AJ39" si="6">AG39+AD39+AA39+X39+U39+R39+O39+L39+I39+F39+C39</f>
        <v>776</v>
      </c>
      <c r="AK39" s="96">
        <f>AH39+AE39+AB39+Y39+V39+S39+P39+M39+J39+G39+D39</f>
        <v>0</v>
      </c>
    </row>
    <row r="41" spans="1:37" ht="24.75" customHeight="1">
      <c r="A41" s="115" t="s">
        <v>31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37" ht="15.75">
      <c r="A42" s="100" t="s">
        <v>32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:37" ht="47.25">
      <c r="A43" s="98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37">
      <c r="A44" s="99"/>
    </row>
    <row r="45" spans="1:37">
      <c r="A45" s="99"/>
    </row>
  </sheetData>
  <mergeCells count="23">
    <mergeCell ref="A41:AC41"/>
    <mergeCell ref="A1:AK1"/>
    <mergeCell ref="A2:AK2"/>
    <mergeCell ref="W10:Y10"/>
    <mergeCell ref="Z10:AB10"/>
    <mergeCell ref="T9:V10"/>
    <mergeCell ref="B6:AK6"/>
    <mergeCell ref="A42:AC42"/>
    <mergeCell ref="A4:AK4"/>
    <mergeCell ref="A9:A11"/>
    <mergeCell ref="B9:D10"/>
    <mergeCell ref="H9:M9"/>
    <mergeCell ref="W9:AB9"/>
    <mergeCell ref="AC9:AE10"/>
    <mergeCell ref="AF9:AH10"/>
    <mergeCell ref="AI9:AK10"/>
    <mergeCell ref="H10:J10"/>
    <mergeCell ref="K10:M10"/>
    <mergeCell ref="A5:AK5"/>
    <mergeCell ref="E9:G10"/>
    <mergeCell ref="N9:S9"/>
    <mergeCell ref="N10:P10"/>
    <mergeCell ref="Q10:S10"/>
  </mergeCells>
  <printOptions horizontalCentered="1"/>
  <pageMargins left="0.39370078740157483" right="0.39370078740157483" top="0.39370078740157483" bottom="0.39370078740157483" header="0.31496062992125984" footer="0.11811023622047245"/>
  <pageSetup scale="50" orientation="portrait" r:id="rId1"/>
  <headerFooter>
    <oddFooter>&amp;LMESRS/DDP/SDPP/Enquête n°2. Janvier 2017.&amp;C&amp;P/&amp;N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tabSelected="1" view="pageBreakPreview" topLeftCell="A21" zoomScale="73" zoomScaleNormal="93" zoomScaleSheetLayoutView="73" workbookViewId="0">
      <selection activeCell="O30" sqref="O30"/>
    </sheetView>
  </sheetViews>
  <sheetFormatPr baseColWidth="10" defaultRowHeight="12.75"/>
  <cols>
    <col min="1" max="1" width="31.375" style="12" customWidth="1"/>
    <col min="2" max="2" width="6.25" style="12" customWidth="1"/>
    <col min="3" max="3" width="5.75" style="12" customWidth="1"/>
    <col min="4" max="11" width="6.25" style="12" customWidth="1"/>
    <col min="12" max="12" width="5.625" style="12" customWidth="1"/>
    <col min="13" max="13" width="5.25" style="12" customWidth="1"/>
    <col min="14" max="14" width="5.75" style="12" customWidth="1"/>
    <col min="15" max="15" width="5.25" style="12" customWidth="1"/>
    <col min="16" max="16" width="6.375" style="12" customWidth="1"/>
    <col min="17" max="17" width="6" style="12" customWidth="1"/>
    <col min="18" max="256" width="11" style="12"/>
    <col min="257" max="257" width="24.125" style="12" customWidth="1"/>
    <col min="258" max="261" width="5" style="12" customWidth="1"/>
    <col min="262" max="263" width="5.875" style="12" customWidth="1"/>
    <col min="264" max="273" width="5" style="12" customWidth="1"/>
    <col min="274" max="512" width="11" style="12"/>
    <col min="513" max="513" width="24.125" style="12" customWidth="1"/>
    <col min="514" max="517" width="5" style="12" customWidth="1"/>
    <col min="518" max="519" width="5.875" style="12" customWidth="1"/>
    <col min="520" max="529" width="5" style="12" customWidth="1"/>
    <col min="530" max="768" width="11" style="12"/>
    <col min="769" max="769" width="24.125" style="12" customWidth="1"/>
    <col min="770" max="773" width="5" style="12" customWidth="1"/>
    <col min="774" max="775" width="5.875" style="12" customWidth="1"/>
    <col min="776" max="785" width="5" style="12" customWidth="1"/>
    <col min="786" max="1024" width="11" style="12"/>
    <col min="1025" max="1025" width="24.125" style="12" customWidth="1"/>
    <col min="1026" max="1029" width="5" style="12" customWidth="1"/>
    <col min="1030" max="1031" width="5.875" style="12" customWidth="1"/>
    <col min="1032" max="1041" width="5" style="12" customWidth="1"/>
    <col min="1042" max="1280" width="11" style="12"/>
    <col min="1281" max="1281" width="24.125" style="12" customWidth="1"/>
    <col min="1282" max="1285" width="5" style="12" customWidth="1"/>
    <col min="1286" max="1287" width="5.875" style="12" customWidth="1"/>
    <col min="1288" max="1297" width="5" style="12" customWidth="1"/>
    <col min="1298" max="1536" width="11" style="12"/>
    <col min="1537" max="1537" width="24.125" style="12" customWidth="1"/>
    <col min="1538" max="1541" width="5" style="12" customWidth="1"/>
    <col min="1542" max="1543" width="5.875" style="12" customWidth="1"/>
    <col min="1544" max="1553" width="5" style="12" customWidth="1"/>
    <col min="1554" max="1792" width="11" style="12"/>
    <col min="1793" max="1793" width="24.125" style="12" customWidth="1"/>
    <col min="1794" max="1797" width="5" style="12" customWidth="1"/>
    <col min="1798" max="1799" width="5.875" style="12" customWidth="1"/>
    <col min="1800" max="1809" width="5" style="12" customWidth="1"/>
    <col min="1810" max="2048" width="11" style="12"/>
    <col min="2049" max="2049" width="24.125" style="12" customWidth="1"/>
    <col min="2050" max="2053" width="5" style="12" customWidth="1"/>
    <col min="2054" max="2055" width="5.875" style="12" customWidth="1"/>
    <col min="2056" max="2065" width="5" style="12" customWidth="1"/>
    <col min="2066" max="2304" width="11" style="12"/>
    <col min="2305" max="2305" width="24.125" style="12" customWidth="1"/>
    <col min="2306" max="2309" width="5" style="12" customWidth="1"/>
    <col min="2310" max="2311" width="5.875" style="12" customWidth="1"/>
    <col min="2312" max="2321" width="5" style="12" customWidth="1"/>
    <col min="2322" max="2560" width="11" style="12"/>
    <col min="2561" max="2561" width="24.125" style="12" customWidth="1"/>
    <col min="2562" max="2565" width="5" style="12" customWidth="1"/>
    <col min="2566" max="2567" width="5.875" style="12" customWidth="1"/>
    <col min="2568" max="2577" width="5" style="12" customWidth="1"/>
    <col min="2578" max="2816" width="11" style="12"/>
    <col min="2817" max="2817" width="24.125" style="12" customWidth="1"/>
    <col min="2818" max="2821" width="5" style="12" customWidth="1"/>
    <col min="2822" max="2823" width="5.875" style="12" customWidth="1"/>
    <col min="2824" max="2833" width="5" style="12" customWidth="1"/>
    <col min="2834" max="3072" width="11" style="12"/>
    <col min="3073" max="3073" width="24.125" style="12" customWidth="1"/>
    <col min="3074" max="3077" width="5" style="12" customWidth="1"/>
    <col min="3078" max="3079" width="5.875" style="12" customWidth="1"/>
    <col min="3080" max="3089" width="5" style="12" customWidth="1"/>
    <col min="3090" max="3328" width="11" style="12"/>
    <col min="3329" max="3329" width="24.125" style="12" customWidth="1"/>
    <col min="3330" max="3333" width="5" style="12" customWidth="1"/>
    <col min="3334" max="3335" width="5.875" style="12" customWidth="1"/>
    <col min="3336" max="3345" width="5" style="12" customWidth="1"/>
    <col min="3346" max="3584" width="11" style="12"/>
    <col min="3585" max="3585" width="24.125" style="12" customWidth="1"/>
    <col min="3586" max="3589" width="5" style="12" customWidth="1"/>
    <col min="3590" max="3591" width="5.875" style="12" customWidth="1"/>
    <col min="3592" max="3601" width="5" style="12" customWidth="1"/>
    <col min="3602" max="3840" width="11" style="12"/>
    <col min="3841" max="3841" width="24.125" style="12" customWidth="1"/>
    <col min="3842" max="3845" width="5" style="12" customWidth="1"/>
    <col min="3846" max="3847" width="5.875" style="12" customWidth="1"/>
    <col min="3848" max="3857" width="5" style="12" customWidth="1"/>
    <col min="3858" max="4096" width="11" style="12"/>
    <col min="4097" max="4097" width="24.125" style="12" customWidth="1"/>
    <col min="4098" max="4101" width="5" style="12" customWidth="1"/>
    <col min="4102" max="4103" width="5.875" style="12" customWidth="1"/>
    <col min="4104" max="4113" width="5" style="12" customWidth="1"/>
    <col min="4114" max="4352" width="11" style="12"/>
    <col min="4353" max="4353" width="24.125" style="12" customWidth="1"/>
    <col min="4354" max="4357" width="5" style="12" customWidth="1"/>
    <col min="4358" max="4359" width="5.875" style="12" customWidth="1"/>
    <col min="4360" max="4369" width="5" style="12" customWidth="1"/>
    <col min="4370" max="4608" width="11" style="12"/>
    <col min="4609" max="4609" width="24.125" style="12" customWidth="1"/>
    <col min="4610" max="4613" width="5" style="12" customWidth="1"/>
    <col min="4614" max="4615" width="5.875" style="12" customWidth="1"/>
    <col min="4616" max="4625" width="5" style="12" customWidth="1"/>
    <col min="4626" max="4864" width="11" style="12"/>
    <col min="4865" max="4865" width="24.125" style="12" customWidth="1"/>
    <col min="4866" max="4869" width="5" style="12" customWidth="1"/>
    <col min="4870" max="4871" width="5.875" style="12" customWidth="1"/>
    <col min="4872" max="4881" width="5" style="12" customWidth="1"/>
    <col min="4882" max="5120" width="11" style="12"/>
    <col min="5121" max="5121" width="24.125" style="12" customWidth="1"/>
    <col min="5122" max="5125" width="5" style="12" customWidth="1"/>
    <col min="5126" max="5127" width="5.875" style="12" customWidth="1"/>
    <col min="5128" max="5137" width="5" style="12" customWidth="1"/>
    <col min="5138" max="5376" width="11" style="12"/>
    <col min="5377" max="5377" width="24.125" style="12" customWidth="1"/>
    <col min="5378" max="5381" width="5" style="12" customWidth="1"/>
    <col min="5382" max="5383" width="5.875" style="12" customWidth="1"/>
    <col min="5384" max="5393" width="5" style="12" customWidth="1"/>
    <col min="5394" max="5632" width="11" style="12"/>
    <col min="5633" max="5633" width="24.125" style="12" customWidth="1"/>
    <col min="5634" max="5637" width="5" style="12" customWidth="1"/>
    <col min="5638" max="5639" width="5.875" style="12" customWidth="1"/>
    <col min="5640" max="5649" width="5" style="12" customWidth="1"/>
    <col min="5650" max="5888" width="11" style="12"/>
    <col min="5889" max="5889" width="24.125" style="12" customWidth="1"/>
    <col min="5890" max="5893" width="5" style="12" customWidth="1"/>
    <col min="5894" max="5895" width="5.875" style="12" customWidth="1"/>
    <col min="5896" max="5905" width="5" style="12" customWidth="1"/>
    <col min="5906" max="6144" width="11" style="12"/>
    <col min="6145" max="6145" width="24.125" style="12" customWidth="1"/>
    <col min="6146" max="6149" width="5" style="12" customWidth="1"/>
    <col min="6150" max="6151" width="5.875" style="12" customWidth="1"/>
    <col min="6152" max="6161" width="5" style="12" customWidth="1"/>
    <col min="6162" max="6400" width="11" style="12"/>
    <col min="6401" max="6401" width="24.125" style="12" customWidth="1"/>
    <col min="6402" max="6405" width="5" style="12" customWidth="1"/>
    <col min="6406" max="6407" width="5.875" style="12" customWidth="1"/>
    <col min="6408" max="6417" width="5" style="12" customWidth="1"/>
    <col min="6418" max="6656" width="11" style="12"/>
    <col min="6657" max="6657" width="24.125" style="12" customWidth="1"/>
    <col min="6658" max="6661" width="5" style="12" customWidth="1"/>
    <col min="6662" max="6663" width="5.875" style="12" customWidth="1"/>
    <col min="6664" max="6673" width="5" style="12" customWidth="1"/>
    <col min="6674" max="6912" width="11" style="12"/>
    <col min="6913" max="6913" width="24.125" style="12" customWidth="1"/>
    <col min="6914" max="6917" width="5" style="12" customWidth="1"/>
    <col min="6918" max="6919" width="5.875" style="12" customWidth="1"/>
    <col min="6920" max="6929" width="5" style="12" customWidth="1"/>
    <col min="6930" max="7168" width="11" style="12"/>
    <col min="7169" max="7169" width="24.125" style="12" customWidth="1"/>
    <col min="7170" max="7173" width="5" style="12" customWidth="1"/>
    <col min="7174" max="7175" width="5.875" style="12" customWidth="1"/>
    <col min="7176" max="7185" width="5" style="12" customWidth="1"/>
    <col min="7186" max="7424" width="11" style="12"/>
    <col min="7425" max="7425" width="24.125" style="12" customWidth="1"/>
    <col min="7426" max="7429" width="5" style="12" customWidth="1"/>
    <col min="7430" max="7431" width="5.875" style="12" customWidth="1"/>
    <col min="7432" max="7441" width="5" style="12" customWidth="1"/>
    <col min="7442" max="7680" width="11" style="12"/>
    <col min="7681" max="7681" width="24.125" style="12" customWidth="1"/>
    <col min="7682" max="7685" width="5" style="12" customWidth="1"/>
    <col min="7686" max="7687" width="5.875" style="12" customWidth="1"/>
    <col min="7688" max="7697" width="5" style="12" customWidth="1"/>
    <col min="7698" max="7936" width="11" style="12"/>
    <col min="7937" max="7937" width="24.125" style="12" customWidth="1"/>
    <col min="7938" max="7941" width="5" style="12" customWidth="1"/>
    <col min="7942" max="7943" width="5.875" style="12" customWidth="1"/>
    <col min="7944" max="7953" width="5" style="12" customWidth="1"/>
    <col min="7954" max="8192" width="11" style="12"/>
    <col min="8193" max="8193" width="24.125" style="12" customWidth="1"/>
    <col min="8194" max="8197" width="5" style="12" customWidth="1"/>
    <col min="8198" max="8199" width="5.875" style="12" customWidth="1"/>
    <col min="8200" max="8209" width="5" style="12" customWidth="1"/>
    <col min="8210" max="8448" width="11" style="12"/>
    <col min="8449" max="8449" width="24.125" style="12" customWidth="1"/>
    <col min="8450" max="8453" width="5" style="12" customWidth="1"/>
    <col min="8454" max="8455" width="5.875" style="12" customWidth="1"/>
    <col min="8456" max="8465" width="5" style="12" customWidth="1"/>
    <col min="8466" max="8704" width="11" style="12"/>
    <col min="8705" max="8705" width="24.125" style="12" customWidth="1"/>
    <col min="8706" max="8709" width="5" style="12" customWidth="1"/>
    <col min="8710" max="8711" width="5.875" style="12" customWidth="1"/>
    <col min="8712" max="8721" width="5" style="12" customWidth="1"/>
    <col min="8722" max="8960" width="11" style="12"/>
    <col min="8961" max="8961" width="24.125" style="12" customWidth="1"/>
    <col min="8962" max="8965" width="5" style="12" customWidth="1"/>
    <col min="8966" max="8967" width="5.875" style="12" customWidth="1"/>
    <col min="8968" max="8977" width="5" style="12" customWidth="1"/>
    <col min="8978" max="9216" width="11" style="12"/>
    <col min="9217" max="9217" width="24.125" style="12" customWidth="1"/>
    <col min="9218" max="9221" width="5" style="12" customWidth="1"/>
    <col min="9222" max="9223" width="5.875" style="12" customWidth="1"/>
    <col min="9224" max="9233" width="5" style="12" customWidth="1"/>
    <col min="9234" max="9472" width="11" style="12"/>
    <col min="9473" max="9473" width="24.125" style="12" customWidth="1"/>
    <col min="9474" max="9477" width="5" style="12" customWidth="1"/>
    <col min="9478" max="9479" width="5.875" style="12" customWidth="1"/>
    <col min="9480" max="9489" width="5" style="12" customWidth="1"/>
    <col min="9490" max="9728" width="11" style="12"/>
    <col min="9729" max="9729" width="24.125" style="12" customWidth="1"/>
    <col min="9730" max="9733" width="5" style="12" customWidth="1"/>
    <col min="9734" max="9735" width="5.875" style="12" customWidth="1"/>
    <col min="9736" max="9745" width="5" style="12" customWidth="1"/>
    <col min="9746" max="9984" width="11" style="12"/>
    <col min="9985" max="9985" width="24.125" style="12" customWidth="1"/>
    <col min="9986" max="9989" width="5" style="12" customWidth="1"/>
    <col min="9990" max="9991" width="5.875" style="12" customWidth="1"/>
    <col min="9992" max="10001" width="5" style="12" customWidth="1"/>
    <col min="10002" max="10240" width="11" style="12"/>
    <col min="10241" max="10241" width="24.125" style="12" customWidth="1"/>
    <col min="10242" max="10245" width="5" style="12" customWidth="1"/>
    <col min="10246" max="10247" width="5.875" style="12" customWidth="1"/>
    <col min="10248" max="10257" width="5" style="12" customWidth="1"/>
    <col min="10258" max="10496" width="11" style="12"/>
    <col min="10497" max="10497" width="24.125" style="12" customWidth="1"/>
    <col min="10498" max="10501" width="5" style="12" customWidth="1"/>
    <col min="10502" max="10503" width="5.875" style="12" customWidth="1"/>
    <col min="10504" max="10513" width="5" style="12" customWidth="1"/>
    <col min="10514" max="10752" width="11" style="12"/>
    <col min="10753" max="10753" width="24.125" style="12" customWidth="1"/>
    <col min="10754" max="10757" width="5" style="12" customWidth="1"/>
    <col min="10758" max="10759" width="5.875" style="12" customWidth="1"/>
    <col min="10760" max="10769" width="5" style="12" customWidth="1"/>
    <col min="10770" max="11008" width="11" style="12"/>
    <col min="11009" max="11009" width="24.125" style="12" customWidth="1"/>
    <col min="11010" max="11013" width="5" style="12" customWidth="1"/>
    <col min="11014" max="11015" width="5.875" style="12" customWidth="1"/>
    <col min="11016" max="11025" width="5" style="12" customWidth="1"/>
    <col min="11026" max="11264" width="11" style="12"/>
    <col min="11265" max="11265" width="24.125" style="12" customWidth="1"/>
    <col min="11266" max="11269" width="5" style="12" customWidth="1"/>
    <col min="11270" max="11271" width="5.875" style="12" customWidth="1"/>
    <col min="11272" max="11281" width="5" style="12" customWidth="1"/>
    <col min="11282" max="11520" width="11" style="12"/>
    <col min="11521" max="11521" width="24.125" style="12" customWidth="1"/>
    <col min="11522" max="11525" width="5" style="12" customWidth="1"/>
    <col min="11526" max="11527" width="5.875" style="12" customWidth="1"/>
    <col min="11528" max="11537" width="5" style="12" customWidth="1"/>
    <col min="11538" max="11776" width="11" style="12"/>
    <col min="11777" max="11777" width="24.125" style="12" customWidth="1"/>
    <col min="11778" max="11781" width="5" style="12" customWidth="1"/>
    <col min="11782" max="11783" width="5.875" style="12" customWidth="1"/>
    <col min="11784" max="11793" width="5" style="12" customWidth="1"/>
    <col min="11794" max="12032" width="11" style="12"/>
    <col min="12033" max="12033" width="24.125" style="12" customWidth="1"/>
    <col min="12034" max="12037" width="5" style="12" customWidth="1"/>
    <col min="12038" max="12039" width="5.875" style="12" customWidth="1"/>
    <col min="12040" max="12049" width="5" style="12" customWidth="1"/>
    <col min="12050" max="12288" width="11" style="12"/>
    <col min="12289" max="12289" width="24.125" style="12" customWidth="1"/>
    <col min="12290" max="12293" width="5" style="12" customWidth="1"/>
    <col min="12294" max="12295" width="5.875" style="12" customWidth="1"/>
    <col min="12296" max="12305" width="5" style="12" customWidth="1"/>
    <col min="12306" max="12544" width="11" style="12"/>
    <col min="12545" max="12545" width="24.125" style="12" customWidth="1"/>
    <col min="12546" max="12549" width="5" style="12" customWidth="1"/>
    <col min="12550" max="12551" width="5.875" style="12" customWidth="1"/>
    <col min="12552" max="12561" width="5" style="12" customWidth="1"/>
    <col min="12562" max="12800" width="11" style="12"/>
    <col min="12801" max="12801" width="24.125" style="12" customWidth="1"/>
    <col min="12802" max="12805" width="5" style="12" customWidth="1"/>
    <col min="12806" max="12807" width="5.875" style="12" customWidth="1"/>
    <col min="12808" max="12817" width="5" style="12" customWidth="1"/>
    <col min="12818" max="13056" width="11" style="12"/>
    <col min="13057" max="13057" width="24.125" style="12" customWidth="1"/>
    <col min="13058" max="13061" width="5" style="12" customWidth="1"/>
    <col min="13062" max="13063" width="5.875" style="12" customWidth="1"/>
    <col min="13064" max="13073" width="5" style="12" customWidth="1"/>
    <col min="13074" max="13312" width="11" style="12"/>
    <col min="13313" max="13313" width="24.125" style="12" customWidth="1"/>
    <col min="13314" max="13317" width="5" style="12" customWidth="1"/>
    <col min="13318" max="13319" width="5.875" style="12" customWidth="1"/>
    <col min="13320" max="13329" width="5" style="12" customWidth="1"/>
    <col min="13330" max="13568" width="11" style="12"/>
    <col min="13569" max="13569" width="24.125" style="12" customWidth="1"/>
    <col min="13570" max="13573" width="5" style="12" customWidth="1"/>
    <col min="13574" max="13575" width="5.875" style="12" customWidth="1"/>
    <col min="13576" max="13585" width="5" style="12" customWidth="1"/>
    <col min="13586" max="13824" width="11" style="12"/>
    <col min="13825" max="13825" width="24.125" style="12" customWidth="1"/>
    <col min="13826" max="13829" width="5" style="12" customWidth="1"/>
    <col min="13830" max="13831" width="5.875" style="12" customWidth="1"/>
    <col min="13832" max="13841" width="5" style="12" customWidth="1"/>
    <col min="13842" max="14080" width="11" style="12"/>
    <col min="14081" max="14081" width="24.125" style="12" customWidth="1"/>
    <col min="14082" max="14085" width="5" style="12" customWidth="1"/>
    <col min="14086" max="14087" width="5.875" style="12" customWidth="1"/>
    <col min="14088" max="14097" width="5" style="12" customWidth="1"/>
    <col min="14098" max="14336" width="11" style="12"/>
    <col min="14337" max="14337" width="24.125" style="12" customWidth="1"/>
    <col min="14338" max="14341" width="5" style="12" customWidth="1"/>
    <col min="14342" max="14343" width="5.875" style="12" customWidth="1"/>
    <col min="14344" max="14353" width="5" style="12" customWidth="1"/>
    <col min="14354" max="14592" width="11" style="12"/>
    <col min="14593" max="14593" width="24.125" style="12" customWidth="1"/>
    <col min="14594" max="14597" width="5" style="12" customWidth="1"/>
    <col min="14598" max="14599" width="5.875" style="12" customWidth="1"/>
    <col min="14600" max="14609" width="5" style="12" customWidth="1"/>
    <col min="14610" max="14848" width="11" style="12"/>
    <col min="14849" max="14849" width="24.125" style="12" customWidth="1"/>
    <col min="14850" max="14853" width="5" style="12" customWidth="1"/>
    <col min="14854" max="14855" width="5.875" style="12" customWidth="1"/>
    <col min="14856" max="14865" width="5" style="12" customWidth="1"/>
    <col min="14866" max="15104" width="11" style="12"/>
    <col min="15105" max="15105" width="24.125" style="12" customWidth="1"/>
    <col min="15106" max="15109" width="5" style="12" customWidth="1"/>
    <col min="15110" max="15111" width="5.875" style="12" customWidth="1"/>
    <col min="15112" max="15121" width="5" style="12" customWidth="1"/>
    <col min="15122" max="15360" width="11" style="12"/>
    <col min="15361" max="15361" width="24.125" style="12" customWidth="1"/>
    <col min="15362" max="15365" width="5" style="12" customWidth="1"/>
    <col min="15366" max="15367" width="5.875" style="12" customWidth="1"/>
    <col min="15368" max="15377" width="5" style="12" customWidth="1"/>
    <col min="15378" max="15616" width="11" style="12"/>
    <col min="15617" max="15617" width="24.125" style="12" customWidth="1"/>
    <col min="15618" max="15621" width="5" style="12" customWidth="1"/>
    <col min="15622" max="15623" width="5.875" style="12" customWidth="1"/>
    <col min="15624" max="15633" width="5" style="12" customWidth="1"/>
    <col min="15634" max="15872" width="11" style="12"/>
    <col min="15873" max="15873" width="24.125" style="12" customWidth="1"/>
    <col min="15874" max="15877" width="5" style="12" customWidth="1"/>
    <col min="15878" max="15879" width="5.875" style="12" customWidth="1"/>
    <col min="15880" max="15889" width="5" style="12" customWidth="1"/>
    <col min="15890" max="16128" width="11" style="12"/>
    <col min="16129" max="16129" width="24.125" style="12" customWidth="1"/>
    <col min="16130" max="16133" width="5" style="12" customWidth="1"/>
    <col min="16134" max="16135" width="5.875" style="12" customWidth="1"/>
    <col min="16136" max="16145" width="5" style="12" customWidth="1"/>
    <col min="16146" max="16384" width="11" style="12"/>
  </cols>
  <sheetData>
    <row r="1" spans="1:17" ht="15.7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5.75" customHeight="1">
      <c r="A2" s="121" t="s">
        <v>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1" customHeight="1" thickBot="1">
      <c r="A3" s="14"/>
      <c r="H3" s="13"/>
    </row>
    <row r="4" spans="1:17" s="15" customFormat="1" ht="20.25" customHeight="1" thickBot="1">
      <c r="A4" s="124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 ht="17.25" customHeight="1" thickBot="1">
      <c r="A5" s="16"/>
    </row>
    <row r="6" spans="1:17" s="1" customFormat="1" ht="31.5" customHeight="1">
      <c r="A6" s="2" t="s">
        <v>37</v>
      </c>
      <c r="B6" s="139" t="s">
        <v>56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1:17" s="1" customFormat="1" ht="15" customHeight="1" thickBot="1">
      <c r="A7" s="3"/>
      <c r="B7" s="4"/>
      <c r="C7" s="4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ht="15" customHeight="1" thickBot="1">
      <c r="A8" s="16"/>
    </row>
    <row r="9" spans="1:17" s="33" customFormat="1" ht="36.75" customHeight="1" thickBot="1">
      <c r="A9" s="32"/>
      <c r="B9" s="127" t="s">
        <v>10</v>
      </c>
      <c r="C9" s="128"/>
      <c r="D9" s="131" t="s">
        <v>34</v>
      </c>
      <c r="E9" s="132"/>
      <c r="F9" s="132"/>
      <c r="G9" s="133"/>
      <c r="H9" s="127" t="s">
        <v>11</v>
      </c>
      <c r="I9" s="134"/>
      <c r="J9" s="134"/>
      <c r="K9" s="128"/>
      <c r="L9" s="127" t="s">
        <v>12</v>
      </c>
      <c r="M9" s="128"/>
      <c r="N9" s="135" t="s">
        <v>35</v>
      </c>
      <c r="O9" s="136"/>
      <c r="P9" s="127" t="s">
        <v>36</v>
      </c>
      <c r="Q9" s="128"/>
    </row>
    <row r="10" spans="1:17" s="34" customFormat="1" ht="41.25" customHeight="1" thickBot="1">
      <c r="A10" s="32"/>
      <c r="B10" s="129"/>
      <c r="C10" s="130"/>
      <c r="D10" s="122" t="s">
        <v>14</v>
      </c>
      <c r="E10" s="123"/>
      <c r="F10" s="122" t="s">
        <v>15</v>
      </c>
      <c r="G10" s="123"/>
      <c r="H10" s="122" t="s">
        <v>14</v>
      </c>
      <c r="I10" s="123"/>
      <c r="J10" s="122" t="s">
        <v>15</v>
      </c>
      <c r="K10" s="123"/>
      <c r="L10" s="129"/>
      <c r="M10" s="130"/>
      <c r="N10" s="137"/>
      <c r="O10" s="138"/>
      <c r="P10" s="129"/>
      <c r="Q10" s="130"/>
    </row>
    <row r="11" spans="1:17" s="34" customFormat="1" ht="86.25" customHeight="1" thickBot="1">
      <c r="A11" s="32"/>
      <c r="B11" s="35" t="s">
        <v>36</v>
      </c>
      <c r="C11" s="37" t="s">
        <v>8</v>
      </c>
      <c r="D11" s="35" t="s">
        <v>36</v>
      </c>
      <c r="E11" s="37" t="s">
        <v>8</v>
      </c>
      <c r="F11" s="35" t="s">
        <v>36</v>
      </c>
      <c r="G11" s="37" t="s">
        <v>8</v>
      </c>
      <c r="H11" s="35" t="s">
        <v>36</v>
      </c>
      <c r="I11" s="37" t="s">
        <v>8</v>
      </c>
      <c r="J11" s="35" t="s">
        <v>36</v>
      </c>
      <c r="K11" s="37" t="s">
        <v>8</v>
      </c>
      <c r="L11" s="35" t="s">
        <v>36</v>
      </c>
      <c r="M11" s="37" t="s">
        <v>8</v>
      </c>
      <c r="N11" s="35" t="s">
        <v>36</v>
      </c>
      <c r="O11" s="37" t="s">
        <v>8</v>
      </c>
      <c r="P11" s="35" t="s">
        <v>36</v>
      </c>
      <c r="Q11" s="37" t="s">
        <v>5</v>
      </c>
    </row>
    <row r="12" spans="1:17" ht="24.75" customHeight="1">
      <c r="A12" s="50" t="s">
        <v>16</v>
      </c>
      <c r="B12" s="17"/>
      <c r="C12" s="18"/>
      <c r="D12" s="17"/>
      <c r="E12" s="18"/>
      <c r="F12" s="17"/>
      <c r="G12" s="18"/>
      <c r="H12" s="17"/>
      <c r="I12" s="18"/>
      <c r="J12" s="17"/>
      <c r="K12" s="38"/>
      <c r="L12" s="17"/>
      <c r="M12" s="18"/>
      <c r="N12" s="53"/>
      <c r="O12" s="38"/>
      <c r="P12" s="19">
        <f>B12+D12+F12+H12+J12+L12+N12</f>
        <v>0</v>
      </c>
      <c r="Q12" s="20">
        <f>C12+E12+G12+I12+K12+M12+O12</f>
        <v>0</v>
      </c>
    </row>
    <row r="13" spans="1:17" ht="24.75" customHeight="1">
      <c r="A13" s="51" t="s">
        <v>17</v>
      </c>
      <c r="B13" s="21"/>
      <c r="C13" s="22"/>
      <c r="D13" s="21"/>
      <c r="E13" s="22"/>
      <c r="F13" s="21"/>
      <c r="G13" s="22"/>
      <c r="H13" s="21"/>
      <c r="I13" s="22"/>
      <c r="J13" s="21"/>
      <c r="K13" s="39"/>
      <c r="L13" s="21"/>
      <c r="M13" s="22"/>
      <c r="N13" s="54"/>
      <c r="O13" s="39"/>
      <c r="P13" s="23">
        <f t="shared" ref="P13:Q28" si="0">B13+D13+F13+H13+J13+L13+N13</f>
        <v>0</v>
      </c>
      <c r="Q13" s="24">
        <f t="shared" si="0"/>
        <v>0</v>
      </c>
    </row>
    <row r="14" spans="1:17" ht="24.75" customHeight="1">
      <c r="A14" s="51" t="s">
        <v>18</v>
      </c>
      <c r="B14" s="21"/>
      <c r="C14" s="22"/>
      <c r="D14" s="21"/>
      <c r="E14" s="22"/>
      <c r="F14" s="21"/>
      <c r="G14" s="22"/>
      <c r="H14" s="21"/>
      <c r="I14" s="22"/>
      <c r="J14" s="21"/>
      <c r="K14" s="39"/>
      <c r="L14" s="21"/>
      <c r="M14" s="22"/>
      <c r="N14" s="54"/>
      <c r="O14" s="39"/>
      <c r="P14" s="23">
        <f t="shared" si="0"/>
        <v>0</v>
      </c>
      <c r="Q14" s="24">
        <f t="shared" si="0"/>
        <v>0</v>
      </c>
    </row>
    <row r="15" spans="1:17" s="15" customFormat="1" ht="24.75" customHeight="1">
      <c r="A15" s="51" t="s">
        <v>19</v>
      </c>
      <c r="B15" s="21"/>
      <c r="C15" s="22"/>
      <c r="D15" s="21"/>
      <c r="E15" s="22"/>
      <c r="F15" s="21"/>
      <c r="G15" s="22"/>
      <c r="H15" s="21"/>
      <c r="I15" s="22"/>
      <c r="J15" s="21"/>
      <c r="K15" s="39"/>
      <c r="L15" s="21"/>
      <c r="M15" s="22"/>
      <c r="N15" s="54">
        <v>1</v>
      </c>
      <c r="O15" s="39">
        <v>0</v>
      </c>
      <c r="P15" s="23">
        <f t="shared" si="0"/>
        <v>1</v>
      </c>
      <c r="Q15" s="24">
        <f t="shared" si="0"/>
        <v>0</v>
      </c>
    </row>
    <row r="16" spans="1:17" s="15" customFormat="1" ht="24.75" customHeight="1">
      <c r="A16" s="51" t="s">
        <v>7</v>
      </c>
      <c r="B16" s="21"/>
      <c r="C16" s="22"/>
      <c r="D16" s="21"/>
      <c r="E16" s="22"/>
      <c r="F16" s="21"/>
      <c r="G16" s="22"/>
      <c r="H16" s="21"/>
      <c r="I16" s="22"/>
      <c r="J16" s="21">
        <v>1</v>
      </c>
      <c r="K16" s="39"/>
      <c r="L16" s="21"/>
      <c r="M16" s="22"/>
      <c r="N16" s="54"/>
      <c r="O16" s="39"/>
      <c r="P16" s="23">
        <f t="shared" si="0"/>
        <v>1</v>
      </c>
      <c r="Q16" s="24">
        <f t="shared" si="0"/>
        <v>0</v>
      </c>
    </row>
    <row r="17" spans="1:17" s="15" customFormat="1" ht="24.75" customHeight="1">
      <c r="A17" s="51" t="s">
        <v>20</v>
      </c>
      <c r="B17" s="21"/>
      <c r="C17" s="22"/>
      <c r="D17" s="21"/>
      <c r="E17" s="22"/>
      <c r="F17" s="21"/>
      <c r="G17" s="22"/>
      <c r="H17" s="21"/>
      <c r="I17" s="22"/>
      <c r="J17" s="21"/>
      <c r="K17" s="39"/>
      <c r="L17" s="21"/>
      <c r="M17" s="22"/>
      <c r="N17" s="54"/>
      <c r="O17" s="39"/>
      <c r="P17" s="23">
        <f t="shared" si="0"/>
        <v>0</v>
      </c>
      <c r="Q17" s="24">
        <f t="shared" si="0"/>
        <v>0</v>
      </c>
    </row>
    <row r="18" spans="1:17" s="15" customFormat="1" ht="24.75" customHeight="1">
      <c r="A18" s="51" t="s">
        <v>0</v>
      </c>
      <c r="B18" s="21"/>
      <c r="C18" s="22"/>
      <c r="D18" s="21"/>
      <c r="E18" s="22"/>
      <c r="F18" s="21"/>
      <c r="G18" s="22"/>
      <c r="H18" s="21"/>
      <c r="I18" s="22"/>
      <c r="J18" s="21"/>
      <c r="K18" s="39"/>
      <c r="L18" s="21"/>
      <c r="M18" s="22"/>
      <c r="N18" s="54"/>
      <c r="O18" s="39"/>
      <c r="P18" s="23">
        <f t="shared" si="0"/>
        <v>0</v>
      </c>
      <c r="Q18" s="24">
        <f t="shared" si="0"/>
        <v>0</v>
      </c>
    </row>
    <row r="19" spans="1:17" s="15" customFormat="1" ht="24.75" customHeight="1">
      <c r="A19" s="51" t="s">
        <v>1</v>
      </c>
      <c r="B19" s="21"/>
      <c r="C19" s="22"/>
      <c r="D19" s="21"/>
      <c r="E19" s="22"/>
      <c r="F19" s="21"/>
      <c r="G19" s="22"/>
      <c r="H19" s="21"/>
      <c r="I19" s="22"/>
      <c r="J19" s="21"/>
      <c r="K19" s="39"/>
      <c r="L19" s="21"/>
      <c r="M19" s="22"/>
      <c r="N19" s="54"/>
      <c r="O19" s="39"/>
      <c r="P19" s="23">
        <f t="shared" si="0"/>
        <v>0</v>
      </c>
      <c r="Q19" s="24">
        <f t="shared" si="0"/>
        <v>0</v>
      </c>
    </row>
    <row r="20" spans="1:17" s="15" customFormat="1" ht="24.75" customHeight="1">
      <c r="A20" s="51" t="s">
        <v>2</v>
      </c>
      <c r="B20" s="21"/>
      <c r="C20" s="22"/>
      <c r="D20" s="21"/>
      <c r="E20" s="22"/>
      <c r="F20" s="21"/>
      <c r="G20" s="22"/>
      <c r="H20" s="21"/>
      <c r="I20" s="22"/>
      <c r="J20" s="21"/>
      <c r="K20" s="39"/>
      <c r="L20" s="21"/>
      <c r="M20" s="22"/>
      <c r="N20" s="54"/>
      <c r="O20" s="39"/>
      <c r="P20" s="23">
        <f t="shared" si="0"/>
        <v>0</v>
      </c>
      <c r="Q20" s="24">
        <f t="shared" si="0"/>
        <v>0</v>
      </c>
    </row>
    <row r="21" spans="1:17" s="15" customFormat="1" ht="24.75" customHeight="1">
      <c r="A21" s="51" t="s">
        <v>21</v>
      </c>
      <c r="B21" s="21"/>
      <c r="C21" s="22"/>
      <c r="D21" s="21"/>
      <c r="E21" s="22"/>
      <c r="F21" s="21"/>
      <c r="G21" s="22"/>
      <c r="H21" s="21"/>
      <c r="I21" s="22"/>
      <c r="J21" s="21"/>
      <c r="K21" s="39"/>
      <c r="L21" s="21"/>
      <c r="M21" s="22"/>
      <c r="N21" s="54"/>
      <c r="O21" s="39"/>
      <c r="P21" s="23">
        <f t="shared" si="0"/>
        <v>0</v>
      </c>
      <c r="Q21" s="24">
        <f t="shared" si="0"/>
        <v>0</v>
      </c>
    </row>
    <row r="22" spans="1:17" s="15" customFormat="1" ht="24.75" customHeight="1">
      <c r="A22" s="51" t="s">
        <v>22</v>
      </c>
      <c r="B22" s="21"/>
      <c r="C22" s="22"/>
      <c r="D22" s="21"/>
      <c r="E22" s="22"/>
      <c r="F22" s="21"/>
      <c r="G22" s="22"/>
      <c r="H22" s="21"/>
      <c r="I22" s="22"/>
      <c r="J22" s="21"/>
      <c r="K22" s="39"/>
      <c r="L22" s="21"/>
      <c r="M22" s="22"/>
      <c r="N22" s="54"/>
      <c r="O22" s="39"/>
      <c r="P22" s="23">
        <f t="shared" si="0"/>
        <v>0</v>
      </c>
      <c r="Q22" s="24">
        <f t="shared" si="0"/>
        <v>0</v>
      </c>
    </row>
    <row r="23" spans="1:17" s="15" customFormat="1" ht="24.75" customHeight="1">
      <c r="A23" s="51" t="s">
        <v>23</v>
      </c>
      <c r="B23" s="21"/>
      <c r="C23" s="22"/>
      <c r="D23" s="21"/>
      <c r="E23" s="22"/>
      <c r="F23" s="21"/>
      <c r="G23" s="22"/>
      <c r="H23" s="21"/>
      <c r="I23" s="22"/>
      <c r="J23" s="21"/>
      <c r="K23" s="39"/>
      <c r="L23" s="21"/>
      <c r="M23" s="22"/>
      <c r="N23" s="54"/>
      <c r="O23" s="39"/>
      <c r="P23" s="23">
        <f t="shared" si="0"/>
        <v>0</v>
      </c>
      <c r="Q23" s="24">
        <f t="shared" si="0"/>
        <v>0</v>
      </c>
    </row>
    <row r="24" spans="1:17" s="15" customFormat="1" ht="24.75" customHeight="1">
      <c r="A24" s="51" t="s">
        <v>24</v>
      </c>
      <c r="B24" s="21"/>
      <c r="C24" s="22"/>
      <c r="D24" s="21"/>
      <c r="E24" s="22"/>
      <c r="F24" s="21"/>
      <c r="G24" s="22"/>
      <c r="H24" s="21"/>
      <c r="I24" s="22"/>
      <c r="J24" s="21"/>
      <c r="K24" s="39"/>
      <c r="L24" s="21"/>
      <c r="M24" s="22"/>
      <c r="N24" s="54"/>
      <c r="O24" s="39"/>
      <c r="P24" s="23">
        <f t="shared" si="0"/>
        <v>0</v>
      </c>
      <c r="Q24" s="24">
        <f t="shared" si="0"/>
        <v>0</v>
      </c>
    </row>
    <row r="25" spans="1:17" s="15" customFormat="1" ht="24.75" customHeight="1">
      <c r="A25" s="51" t="s">
        <v>38</v>
      </c>
      <c r="B25" s="21"/>
      <c r="C25" s="22"/>
      <c r="D25" s="21"/>
      <c r="E25" s="22"/>
      <c r="F25" s="21"/>
      <c r="G25" s="22"/>
      <c r="H25" s="21"/>
      <c r="I25" s="22"/>
      <c r="J25" s="21"/>
      <c r="K25" s="39"/>
      <c r="L25" s="21"/>
      <c r="M25" s="22"/>
      <c r="N25" s="54"/>
      <c r="O25" s="39"/>
      <c r="P25" s="23">
        <f t="shared" si="0"/>
        <v>0</v>
      </c>
      <c r="Q25" s="24">
        <f t="shared" si="0"/>
        <v>0</v>
      </c>
    </row>
    <row r="26" spans="1:17" s="15" customFormat="1" ht="24.75" customHeight="1">
      <c r="A26" s="51" t="s">
        <v>25</v>
      </c>
      <c r="B26" s="21"/>
      <c r="C26" s="22"/>
      <c r="D26" s="21"/>
      <c r="E26" s="22"/>
      <c r="F26" s="21"/>
      <c r="G26" s="22"/>
      <c r="H26" s="21"/>
      <c r="I26" s="22"/>
      <c r="J26" s="21"/>
      <c r="K26" s="39"/>
      <c r="L26" s="21"/>
      <c r="M26" s="22"/>
      <c r="N26" s="54"/>
      <c r="O26" s="39"/>
      <c r="P26" s="23">
        <f t="shared" si="0"/>
        <v>0</v>
      </c>
      <c r="Q26" s="24">
        <f t="shared" si="0"/>
        <v>0</v>
      </c>
    </row>
    <row r="27" spans="1:17" s="15" customFormat="1" ht="24.75" customHeight="1">
      <c r="A27" s="51" t="s">
        <v>39</v>
      </c>
      <c r="B27" s="21"/>
      <c r="C27" s="22"/>
      <c r="D27" s="21"/>
      <c r="E27" s="22"/>
      <c r="F27" s="21"/>
      <c r="G27" s="22"/>
      <c r="H27" s="21"/>
      <c r="I27" s="22"/>
      <c r="J27" s="21"/>
      <c r="K27" s="39"/>
      <c r="L27" s="21"/>
      <c r="M27" s="22"/>
      <c r="N27" s="54"/>
      <c r="O27" s="39"/>
      <c r="P27" s="23">
        <f t="shared" si="0"/>
        <v>0</v>
      </c>
      <c r="Q27" s="24">
        <f t="shared" si="0"/>
        <v>0</v>
      </c>
    </row>
    <row r="28" spans="1:17" s="15" customFormat="1" ht="24.75" customHeight="1">
      <c r="A28" s="51" t="s">
        <v>40</v>
      </c>
      <c r="B28" s="21"/>
      <c r="C28" s="22"/>
      <c r="D28" s="21"/>
      <c r="E28" s="22"/>
      <c r="F28" s="21"/>
      <c r="G28" s="22"/>
      <c r="H28" s="21"/>
      <c r="I28" s="22"/>
      <c r="J28" s="21"/>
      <c r="K28" s="39"/>
      <c r="L28" s="21"/>
      <c r="M28" s="22"/>
      <c r="N28" s="54"/>
      <c r="O28" s="39"/>
      <c r="P28" s="23">
        <f t="shared" si="0"/>
        <v>0</v>
      </c>
      <c r="Q28" s="24">
        <f t="shared" si="0"/>
        <v>0</v>
      </c>
    </row>
    <row r="29" spans="1:17" s="15" customFormat="1" ht="24.75" customHeight="1">
      <c r="A29" s="36" t="s">
        <v>41</v>
      </c>
      <c r="B29" s="21"/>
      <c r="C29" s="22"/>
      <c r="D29" s="21"/>
      <c r="E29" s="22"/>
      <c r="F29" s="21"/>
      <c r="G29" s="22"/>
      <c r="H29" s="21"/>
      <c r="I29" s="22"/>
      <c r="J29" s="21"/>
      <c r="K29" s="39"/>
      <c r="L29" s="21"/>
      <c r="M29" s="22"/>
      <c r="N29" s="54"/>
      <c r="O29" s="39"/>
      <c r="P29" s="23">
        <f t="shared" ref="P29:Q37" si="1">B29+D29+F29+H29+J29+L29+N29</f>
        <v>0</v>
      </c>
      <c r="Q29" s="24">
        <f t="shared" si="1"/>
        <v>0</v>
      </c>
    </row>
    <row r="30" spans="1:17" s="15" customFormat="1" ht="24.75" customHeight="1">
      <c r="A30" s="56" t="s">
        <v>26</v>
      </c>
      <c r="B30" s="21"/>
      <c r="C30" s="22"/>
      <c r="D30" s="21"/>
      <c r="E30" s="22"/>
      <c r="F30" s="21"/>
      <c r="G30" s="22"/>
      <c r="H30" s="21"/>
      <c r="I30" s="22"/>
      <c r="J30" s="21">
        <v>1</v>
      </c>
      <c r="K30" s="39"/>
      <c r="L30" s="21"/>
      <c r="M30" s="22"/>
      <c r="N30" s="54">
        <v>2</v>
      </c>
      <c r="O30" s="39">
        <v>0</v>
      </c>
      <c r="P30" s="23">
        <f t="shared" si="1"/>
        <v>3</v>
      </c>
      <c r="Q30" s="24">
        <f t="shared" si="1"/>
        <v>0</v>
      </c>
    </row>
    <row r="31" spans="1:17" s="15" customFormat="1" ht="24.75" customHeight="1">
      <c r="A31" s="51" t="s">
        <v>27</v>
      </c>
      <c r="B31" s="21"/>
      <c r="C31" s="22"/>
      <c r="D31" s="21"/>
      <c r="E31" s="22"/>
      <c r="F31" s="21"/>
      <c r="G31" s="22"/>
      <c r="H31" s="21"/>
      <c r="I31" s="22"/>
      <c r="J31" s="21"/>
      <c r="K31" s="39"/>
      <c r="L31" s="21"/>
      <c r="M31" s="22"/>
      <c r="N31" s="54"/>
      <c r="O31" s="39"/>
      <c r="P31" s="23">
        <f t="shared" si="1"/>
        <v>0</v>
      </c>
      <c r="Q31" s="24">
        <f t="shared" si="1"/>
        <v>0</v>
      </c>
    </row>
    <row r="32" spans="1:17" s="29" customFormat="1" ht="24.75" customHeight="1">
      <c r="A32" s="51" t="s">
        <v>28</v>
      </c>
      <c r="B32" s="21"/>
      <c r="C32" s="22"/>
      <c r="D32" s="21"/>
      <c r="E32" s="22"/>
      <c r="F32" s="21"/>
      <c r="G32" s="22"/>
      <c r="H32" s="21"/>
      <c r="I32" s="22"/>
      <c r="J32" s="21"/>
      <c r="K32" s="39"/>
      <c r="L32" s="21"/>
      <c r="M32" s="22"/>
      <c r="N32" s="54"/>
      <c r="O32" s="39"/>
      <c r="P32" s="23">
        <f t="shared" si="1"/>
        <v>0</v>
      </c>
      <c r="Q32" s="24">
        <f t="shared" si="1"/>
        <v>0</v>
      </c>
    </row>
    <row r="33" spans="1:17" s="29" customFormat="1" ht="24.75" customHeight="1">
      <c r="A33" s="51" t="s">
        <v>29</v>
      </c>
      <c r="B33" s="21"/>
      <c r="C33" s="22"/>
      <c r="D33" s="21"/>
      <c r="E33" s="22"/>
      <c r="F33" s="21"/>
      <c r="G33" s="22"/>
      <c r="H33" s="21"/>
      <c r="I33" s="22"/>
      <c r="J33" s="21"/>
      <c r="K33" s="39"/>
      <c r="L33" s="21"/>
      <c r="M33" s="22"/>
      <c r="N33" s="54"/>
      <c r="O33" s="39"/>
      <c r="P33" s="23">
        <f t="shared" si="1"/>
        <v>0</v>
      </c>
      <c r="Q33" s="24">
        <f t="shared" si="1"/>
        <v>0</v>
      </c>
    </row>
    <row r="34" spans="1:17" s="29" customFormat="1" ht="24.75" customHeight="1">
      <c r="A34" s="51" t="s">
        <v>42</v>
      </c>
      <c r="B34" s="21"/>
      <c r="C34" s="22"/>
      <c r="D34" s="21"/>
      <c r="E34" s="22"/>
      <c r="F34" s="21"/>
      <c r="G34" s="22"/>
      <c r="H34" s="21"/>
      <c r="I34" s="22"/>
      <c r="J34" s="21"/>
      <c r="K34" s="39"/>
      <c r="L34" s="21"/>
      <c r="M34" s="22"/>
      <c r="N34" s="54"/>
      <c r="O34" s="39"/>
      <c r="P34" s="23">
        <f t="shared" si="1"/>
        <v>0</v>
      </c>
      <c r="Q34" s="24">
        <f t="shared" si="1"/>
        <v>0</v>
      </c>
    </row>
    <row r="35" spans="1:17" s="15" customFormat="1" ht="24.75" customHeight="1">
      <c r="A35" s="51" t="s">
        <v>43</v>
      </c>
      <c r="B35" s="21"/>
      <c r="C35" s="22"/>
      <c r="D35" s="21"/>
      <c r="E35" s="22"/>
      <c r="F35" s="21"/>
      <c r="G35" s="22"/>
      <c r="H35" s="21"/>
      <c r="I35" s="22"/>
      <c r="J35" s="21"/>
      <c r="K35" s="39"/>
      <c r="L35" s="21"/>
      <c r="M35" s="22"/>
      <c r="N35" s="54"/>
      <c r="O35" s="39"/>
      <c r="P35" s="23">
        <f t="shared" si="1"/>
        <v>0</v>
      </c>
      <c r="Q35" s="24">
        <f t="shared" si="1"/>
        <v>0</v>
      </c>
    </row>
    <row r="36" spans="1:17" s="15" customFormat="1" ht="24.75" customHeight="1">
      <c r="A36" s="51" t="s">
        <v>44</v>
      </c>
      <c r="B36" s="21"/>
      <c r="C36" s="22"/>
      <c r="D36" s="21"/>
      <c r="E36" s="22"/>
      <c r="F36" s="21"/>
      <c r="G36" s="22"/>
      <c r="H36" s="21"/>
      <c r="I36" s="22"/>
      <c r="J36" s="21"/>
      <c r="K36" s="39"/>
      <c r="L36" s="57"/>
      <c r="M36" s="58"/>
      <c r="N36" s="54"/>
      <c r="O36" s="39"/>
      <c r="P36" s="23">
        <f t="shared" si="1"/>
        <v>0</v>
      </c>
      <c r="Q36" s="24">
        <f t="shared" si="1"/>
        <v>0</v>
      </c>
    </row>
    <row r="37" spans="1:17" s="15" customFormat="1" ht="24.75" customHeight="1" thickBot="1">
      <c r="A37" s="52" t="s">
        <v>45</v>
      </c>
      <c r="B37" s="25"/>
      <c r="C37" s="26"/>
      <c r="D37" s="25"/>
      <c r="E37" s="26"/>
      <c r="F37" s="25"/>
      <c r="G37" s="26"/>
      <c r="H37" s="25"/>
      <c r="I37" s="26"/>
      <c r="J37" s="25">
        <v>3</v>
      </c>
      <c r="K37" s="40">
        <v>1</v>
      </c>
      <c r="L37" s="25"/>
      <c r="M37" s="59"/>
      <c r="N37" s="55">
        <v>4</v>
      </c>
      <c r="O37" s="40"/>
      <c r="P37" s="27">
        <f t="shared" si="1"/>
        <v>7</v>
      </c>
      <c r="Q37" s="28">
        <f t="shared" si="1"/>
        <v>1</v>
      </c>
    </row>
    <row r="38" spans="1:17" s="49" customFormat="1" ht="27.75" customHeight="1" thickBot="1">
      <c r="A38" s="45" t="s">
        <v>6</v>
      </c>
      <c r="B38" s="46">
        <f>SUM(B12:B37)</f>
        <v>0</v>
      </c>
      <c r="C38" s="47">
        <f t="shared" ref="C38:Q38" si="2">SUM(C12:C37)</f>
        <v>0</v>
      </c>
      <c r="D38" s="46">
        <f t="shared" si="2"/>
        <v>0</v>
      </c>
      <c r="E38" s="47">
        <f t="shared" si="2"/>
        <v>0</v>
      </c>
      <c r="F38" s="46">
        <f t="shared" si="2"/>
        <v>0</v>
      </c>
      <c r="G38" s="47">
        <f t="shared" si="2"/>
        <v>0</v>
      </c>
      <c r="H38" s="46">
        <f t="shared" si="2"/>
        <v>0</v>
      </c>
      <c r="I38" s="47">
        <f t="shared" si="2"/>
        <v>0</v>
      </c>
      <c r="J38" s="46">
        <f t="shared" si="2"/>
        <v>5</v>
      </c>
      <c r="K38" s="47">
        <f t="shared" si="2"/>
        <v>1</v>
      </c>
      <c r="L38" s="46">
        <f t="shared" si="2"/>
        <v>0</v>
      </c>
      <c r="M38" s="47">
        <f t="shared" si="2"/>
        <v>0</v>
      </c>
      <c r="N38" s="46">
        <f t="shared" si="2"/>
        <v>7</v>
      </c>
      <c r="O38" s="47">
        <f t="shared" si="2"/>
        <v>0</v>
      </c>
      <c r="P38" s="46">
        <f t="shared" si="2"/>
        <v>12</v>
      </c>
      <c r="Q38" s="48">
        <f t="shared" si="2"/>
        <v>1</v>
      </c>
    </row>
    <row r="39" spans="1:17" s="15" customFormat="1" ht="11.2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15" customFormat="1" ht="21" customHeight="1">
      <c r="A40" s="9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  <c r="N40" s="6"/>
      <c r="O40" s="6"/>
      <c r="P40" s="6"/>
      <c r="Q40" s="6"/>
    </row>
    <row r="41" spans="1:17" s="15" customFormat="1" ht="18" customHeight="1">
      <c r="A41" s="100" t="s">
        <v>32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18" customHeight="1">
      <c r="A42" s="11" t="s">
        <v>33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</sheetData>
  <mergeCells count="15">
    <mergeCell ref="A1:Q1"/>
    <mergeCell ref="A2:Q2"/>
    <mergeCell ref="J10:K10"/>
    <mergeCell ref="A41:Q41"/>
    <mergeCell ref="A4:Q4"/>
    <mergeCell ref="B9:C10"/>
    <mergeCell ref="D9:G9"/>
    <mergeCell ref="H9:K9"/>
    <mergeCell ref="L9:M10"/>
    <mergeCell ref="N9:O10"/>
    <mergeCell ref="P9:Q10"/>
    <mergeCell ref="D10:E10"/>
    <mergeCell ref="F10:G10"/>
    <mergeCell ref="H10:I10"/>
    <mergeCell ref="B6:Q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0" orientation="portrait" horizontalDpi="4294967293" r:id="rId1"/>
  <headerFooter alignWithMargins="0">
    <oddFooter>&amp;LMESRS/DDP/SDPP/Enquête n°2. Janvier 2017.&amp;C&amp;P/&amp;N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(8) ENSEIGNANTS PERMANENTS</vt:lpstr>
      <vt:lpstr>(9) ENSEIGNANTS ASSOCIES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B77-1</dc:creator>
  <cp:lastModifiedBy>mbi</cp:lastModifiedBy>
  <cp:lastPrinted>2018-01-14T13:44:54Z</cp:lastPrinted>
  <dcterms:created xsi:type="dcterms:W3CDTF">2016-11-21T09:31:21Z</dcterms:created>
  <dcterms:modified xsi:type="dcterms:W3CDTF">2018-01-30T22:04:48Z</dcterms:modified>
</cp:coreProperties>
</file>